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2024\350 - עירון\02.2024 עבודות הנדסה אזרחית ונילוים משטחי קומפוסט\הבהרה מס 1\"/>
    </mc:Choice>
  </mc:AlternateContent>
  <xr:revisionPtr revIDLastSave="0" documentId="13_ncr:1_{3DFDDED6-03E4-4C1D-A95A-D5CA7AD66B1F}" xr6:coauthVersionLast="47" xr6:coauthVersionMax="47" xr10:uidLastSave="{00000000-0000-0000-0000-000000000000}"/>
  <bookViews>
    <workbookView xWindow="-120" yWindow="-120" windowWidth="29040" windowHeight="15720" xr2:uid="{00000000-000D-0000-FFFF-FFFF00000000}"/>
  </bookViews>
  <sheets>
    <sheet name="מתקן_קומפוסטציה" sheetId="1" r:id="rId1"/>
  </sheets>
  <calcPr calcId="0"/>
</workbook>
</file>

<file path=xl/calcChain.xml><?xml version="1.0" encoding="utf-8"?>
<calcChain xmlns="http://schemas.openxmlformats.org/spreadsheetml/2006/main">
  <c r="F195" i="1" l="1"/>
  <c r="F192" i="1"/>
  <c r="F191" i="1"/>
  <c r="F190" i="1"/>
  <c r="F189" i="1"/>
  <c r="F188" i="1"/>
  <c r="F187" i="1"/>
  <c r="F186" i="1"/>
  <c r="F185" i="1"/>
  <c r="F184" i="1"/>
  <c r="F183" i="1"/>
  <c r="F182" i="1"/>
  <c r="F181" i="1"/>
  <c r="F180" i="1"/>
  <c r="F179" i="1"/>
  <c r="F178" i="1"/>
  <c r="F177" i="1"/>
  <c r="F176" i="1"/>
  <c r="F175" i="1"/>
  <c r="F174" i="1"/>
  <c r="F173" i="1"/>
  <c r="F168" i="1"/>
  <c r="F167" i="1"/>
  <c r="F166" i="1"/>
  <c r="F165" i="1"/>
  <c r="F162" i="1"/>
  <c r="F161" i="1"/>
  <c r="F158" i="1"/>
  <c r="F157" i="1"/>
  <c r="F156" i="1"/>
  <c r="F154" i="1"/>
  <c r="F152" i="1"/>
  <c r="F151" i="1"/>
  <c r="F150" i="1"/>
  <c r="F149" i="1"/>
  <c r="F148" i="1"/>
  <c r="F147" i="1"/>
  <c r="F146" i="1"/>
  <c r="F145" i="1"/>
  <c r="F144" i="1"/>
  <c r="F143" i="1"/>
  <c r="F142" i="1"/>
  <c r="F137" i="1"/>
  <c r="F136" i="1"/>
  <c r="F135" i="1"/>
  <c r="F134" i="1"/>
  <c r="F131" i="1"/>
  <c r="F130" i="1"/>
  <c r="F127" i="1"/>
  <c r="F126" i="1"/>
  <c r="F125" i="1"/>
  <c r="F123" i="1"/>
  <c r="F121" i="1"/>
  <c r="F120" i="1"/>
  <c r="F119" i="1"/>
  <c r="F118" i="1"/>
  <c r="F117" i="1"/>
  <c r="F116" i="1"/>
  <c r="F115" i="1"/>
  <c r="F114" i="1"/>
  <c r="F113" i="1"/>
  <c r="F112" i="1"/>
  <c r="F111" i="1"/>
  <c r="F106" i="1"/>
  <c r="F105" i="1"/>
  <c r="F102" i="1"/>
  <c r="F101" i="1"/>
  <c r="F100" i="1"/>
  <c r="F99" i="1"/>
  <c r="F97" i="1"/>
  <c r="F95" i="1"/>
  <c r="F94" i="1"/>
  <c r="F93" i="1"/>
  <c r="F92" i="1"/>
  <c r="F91" i="1"/>
  <c r="F90" i="1"/>
  <c r="F89" i="1"/>
  <c r="F88" i="1"/>
  <c r="F87" i="1"/>
  <c r="F86" i="1"/>
  <c r="F85" i="1"/>
  <c r="F84" i="1"/>
  <c r="F83" i="1"/>
  <c r="F82" i="1"/>
  <c r="F77" i="1"/>
  <c r="F76" i="1"/>
  <c r="F75" i="1"/>
  <c r="F74" i="1"/>
  <c r="F73" i="1"/>
  <c r="F68" i="1"/>
  <c r="F67" i="1"/>
  <c r="F66" i="1"/>
  <c r="F65" i="1"/>
  <c r="F64" i="1"/>
  <c r="F63" i="1"/>
  <c r="F62" i="1"/>
  <c r="F61" i="1"/>
  <c r="F60" i="1"/>
  <c r="F59" i="1"/>
  <c r="F58" i="1"/>
  <c r="F57" i="1"/>
  <c r="F56" i="1"/>
  <c r="F55" i="1"/>
  <c r="F54" i="1"/>
  <c r="F53" i="1"/>
  <c r="F52" i="1"/>
  <c r="F51" i="1"/>
  <c r="F50" i="1"/>
  <c r="F48" i="1"/>
  <c r="F47" i="1"/>
  <c r="F46" i="1"/>
  <c r="F45" i="1"/>
  <c r="F43" i="1"/>
  <c r="F42" i="1"/>
  <c r="F41" i="1"/>
  <c r="F40" i="1"/>
  <c r="F39" i="1"/>
  <c r="F38" i="1"/>
  <c r="F37" i="1"/>
  <c r="F36" i="1"/>
  <c r="F35" i="1"/>
  <c r="F34" i="1"/>
  <c r="F32" i="1"/>
  <c r="F31" i="1"/>
  <c r="F30" i="1"/>
  <c r="F29" i="1"/>
  <c r="F28" i="1"/>
  <c r="F27" i="1"/>
  <c r="F26" i="1"/>
  <c r="F24" i="1"/>
  <c r="F23" i="1"/>
  <c r="F22" i="1"/>
  <c r="F21" i="1"/>
  <c r="F20" i="1"/>
  <c r="F19" i="1"/>
  <c r="F18" i="1"/>
  <c r="F16" i="1"/>
  <c r="F15" i="1"/>
  <c r="F14" i="1"/>
  <c r="F13" i="1"/>
  <c r="F11" i="1"/>
</calcChain>
</file>

<file path=xl/sharedStrings.xml><?xml version="1.0" encoding="utf-8"?>
<sst xmlns="http://schemas.openxmlformats.org/spreadsheetml/2006/main" count="646" uniqueCount="320">
  <si>
    <t>סעיף</t>
  </si>
  <si>
    <t>תאור</t>
  </si>
  <si>
    <t>יח'</t>
  </si>
  <si>
    <t>כמות</t>
  </si>
  <si>
    <t>מחיר</t>
  </si>
  <si>
    <t>סה"כ</t>
  </si>
  <si>
    <t/>
  </si>
  <si>
    <t>01</t>
  </si>
  <si>
    <t>עבודות הנדסה אזרחית</t>
  </si>
  <si>
    <t>01.01</t>
  </si>
  <si>
    <t>פירוקים, הכנות, הריסות, עבודות עפר ופיתוח שטח</t>
  </si>
  <si>
    <t>01.01.001</t>
  </si>
  <si>
    <t>הריסות ופירוקים</t>
  </si>
  <si>
    <t>01.01.001.0010</t>
  </si>
  <si>
    <r>
      <rPr>
        <sz val="11"/>
        <rFont val="Calibri"/>
        <family val="2"/>
      </rPr>
      <t xml:space="preserve">הריסת גושי בטון וקירות תומכים כולל יסודות ע"י ציוד כבד, לרבות ניסורים בחלקים להרמת מנוף וכולל חיתוך ברזלים. כל עבודות הפירוקים יבוצעו באמצעות צוות עבודה אשר יכלול לפחות: באגר עם פטיש חציבה, משאית מנוף, צוות פועלים הכולל לפחות 2 פועלים.
העבודה תכלול הריסה ופינוי של כל גושי ומשטחי בטון, מסעות, אבני שפה, אבני גן, אבנים משתלבות וכל אלמנט כזה או אחר הנדרש לפינוי. </t>
    </r>
  </si>
  <si>
    <t>י"ע</t>
  </si>
  <si>
    <t>01.01.003</t>
  </si>
  <si>
    <t>עבודות עפר למבנים</t>
  </si>
  <si>
    <t>01.01.003.0010</t>
  </si>
  <si>
    <r>
      <rPr>
        <sz val="11"/>
        <rFont val="Calibri"/>
        <family val="2"/>
      </rPr>
      <t>חפירה כללית לעומק עד 3 מ'</t>
    </r>
  </si>
  <si>
    <t>מ"ק</t>
  </si>
  <si>
    <t>01.01.003.0020</t>
  </si>
  <si>
    <r>
      <rPr>
        <sz val="11"/>
        <rFont val="Calibri"/>
        <family val="2"/>
      </rPr>
      <t>הידוק שתית ע"ג שברי אבן (מחצבה) לרבות פיזור והידוק לפי הנחיות יועץ הקרקה</t>
    </r>
  </si>
  <si>
    <t>מ"ר</t>
  </si>
  <si>
    <t>01.01.003.0030</t>
  </si>
  <si>
    <r>
      <rPr>
        <sz val="11"/>
        <rFont val="Calibri"/>
        <family val="2"/>
      </rPr>
      <t>מילוי חוזר מחומר מובא גרנולרי (מצע סוג ג' עם 25% דקים) בשכבות בעובי 20 ס"מ תוך הרטבה והידוק לקבלת דרגת הידוק של 96% לפי ASTM 1556/7, צפיפות המעבדתית המקסימלית, מתחת למבנה קומפוסטציה, הכל לפי הנחיות יועץ קרקע</t>
    </r>
  </si>
  <si>
    <t>01.01.003.0040</t>
  </si>
  <si>
    <r>
      <rPr>
        <sz val="11"/>
        <rFont val="Calibri"/>
        <family val="2"/>
      </rPr>
      <t>מילוי חוזר מחומר נברר , לרבות פיזור בשכבות של 20 ס"מ והידוק רגיל, לצפיפות לא מבוקרת עד לתחתית של משטחי אבן משתלבת</t>
    </r>
  </si>
  <si>
    <t>01.01.004</t>
  </si>
  <si>
    <t>עבודות עפר לפיתוח שטח - שלב א'</t>
  </si>
  <si>
    <t>01.01.004.0010</t>
  </si>
  <si>
    <r>
      <rPr>
        <sz val="11"/>
        <rFont val="Calibri"/>
        <family val="2"/>
      </rPr>
      <t>חישוף השטח בעובי עד 20 ס"מ</t>
    </r>
  </si>
  <si>
    <t>01.01.004.0020</t>
  </si>
  <si>
    <r>
      <rPr>
        <sz val="11"/>
        <rFont val="Calibri"/>
        <family val="2"/>
      </rPr>
      <t>ריסוס שטחים בחומר הדברה לקטילת שורשי צמחיה ועשבי בר</t>
    </r>
  </si>
  <si>
    <t>01.01.004.0030</t>
  </si>
  <si>
    <r>
      <rPr>
        <sz val="11"/>
        <rFont val="Calibri"/>
        <family val="2"/>
      </rPr>
      <t>חפירה כללית בשטח לרבות העמסה, הובלה, פיזור, הידוק רגיל ופינוי עודפי חפירה מאתר העבודה בתחום מועצה אזורית מנשה</t>
    </r>
  </si>
  <si>
    <t>01.01.004.0040</t>
  </si>
  <si>
    <r>
      <rPr>
        <sz val="11"/>
        <rFont val="Calibri"/>
        <family val="2"/>
      </rPr>
      <t>חפירת ו/או חציבת תעלות פתוחות</t>
    </r>
  </si>
  <si>
    <t>01.01.004.0050</t>
  </si>
  <si>
    <r>
      <rPr>
        <sz val="11"/>
        <rFont val="Calibri"/>
        <family val="2"/>
      </rPr>
      <t>יישור והידוק מבוקר של שתית לכבישים ומדרכות (צורת דרך) עד גובה 20 ס"מ (±)</t>
    </r>
  </si>
  <si>
    <t>01.01.004.0060</t>
  </si>
  <si>
    <r>
      <rPr>
        <sz val="11"/>
        <rFont val="Calibri"/>
        <family val="2"/>
      </rPr>
      <t>רשת גיאוגריד דו-כיוונית מסוג "TENSAR-SS30" או "Tenax LBO" או ש"ע לשריון של שתית ומצעים, עשויה מפוליפרופילן, מתוחה ומוצמדת לקרקע, עם חפיפה מינימלית של 30 ס"מ, חוזק מתיחה נומינלי של 30 ק"נ/מ' בשטח מעל 2500 מ"ר, כאשר הביצוע הינו במקום אחד</t>
    </r>
  </si>
  <si>
    <t>01.01.004.0070</t>
  </si>
  <si>
    <r>
      <rPr>
        <sz val="11"/>
        <rFont val="Calibri"/>
        <family val="2"/>
      </rPr>
      <t>מצע סוג א' לרבות פיזור והידוק מבוקר, המצע יסופק ממחצבה מאושרת.</t>
    </r>
  </si>
  <si>
    <t>01.01.005</t>
  </si>
  <si>
    <t>עבודות עפר לפיתוח שטח - שלב ב'</t>
  </si>
  <si>
    <t>01.01.005.0010</t>
  </si>
  <si>
    <t>01.01.005.0020</t>
  </si>
  <si>
    <t>01.01.005.0030</t>
  </si>
  <si>
    <t>01.01.005.0040</t>
  </si>
  <si>
    <t>01.01.005.0050</t>
  </si>
  <si>
    <t>01.01.005.0060</t>
  </si>
  <si>
    <t>01.01.005.0070</t>
  </si>
  <si>
    <t>01.01.006</t>
  </si>
  <si>
    <t>פיתוח שטח - שלב א'</t>
  </si>
  <si>
    <t>01.01.006.0010</t>
  </si>
  <si>
    <r>
      <rPr>
        <sz val="11"/>
        <rFont val="Calibri"/>
        <family val="2"/>
      </rPr>
      <t>ריצוף באבנים משתלבות בעובי 6 ס"מ, מלבניות במידות 10/20 ס"מ או רבועיות במידות 20/20 ס"מ, לרבות חול 5 ס"מ (לא כולל מצע), גוון צבעוני - על בסיס מלט אפור</t>
    </r>
  </si>
  <si>
    <t>01.01.006.0020</t>
  </si>
  <si>
    <r>
      <rPr>
        <sz val="11"/>
        <rFont val="Calibri"/>
        <family val="2"/>
      </rPr>
      <t>ריצוף באבנים משתלבות בעובי 6 ס"מ, מלבניות במידות 10/20 ס"מ או רבועיות במידות 20/20 ס"מ, לרבות חול 5 ס"מ (לא כולל מצע), גוון צבעוני - על בסיס מלט לבן (סופר סטון) ו/או גוון לבן ו/או גווני קוקטייל</t>
    </r>
  </si>
  <si>
    <t>01.01.006.0030</t>
  </si>
  <si>
    <r>
      <rPr>
        <sz val="11"/>
        <rFont val="Calibri"/>
        <family val="2"/>
      </rPr>
      <t>ריצוף באבנים משתלבות בעובי 10 ס"מ, מלבניות במידות 10/20 ס"מ לעומסים כבדים, לרבות חול 5 ס"מ (לא כולל מצע), גוון צבעוני - על בסיס מלט אפור</t>
    </r>
  </si>
  <si>
    <t>01.01.006.0040</t>
  </si>
  <si>
    <r>
      <rPr>
        <sz val="11"/>
        <rFont val="Calibri"/>
        <family val="2"/>
      </rPr>
      <t>אבן שפה לכביש במידות 17/25/100 ס"מ, לרבות יסוד ומשענת בטון, גוון אפור</t>
    </r>
  </si>
  <si>
    <t>מ'</t>
  </si>
  <si>
    <t>01.01.006.0050</t>
  </si>
  <si>
    <r>
      <rPr>
        <sz val="11"/>
        <rFont val="Calibri"/>
        <family val="2"/>
      </rPr>
      <t>ציפוי יסוד באימולסיה ביטומנית בשיעור של 0.8-1.2 ק"ג/מ''ר</t>
    </r>
  </si>
  <si>
    <t>01.01.006.0060</t>
  </si>
  <si>
    <r>
      <rPr>
        <sz val="11"/>
        <rFont val="Calibri"/>
        <family val="2"/>
      </rPr>
      <t>שכבה מבטון אספלט בעובי 6 ס"מ מתערובת עם אבן דולומיט גודל מקסימלי 25 מ"מ ("1), ביטומן 68-10 PG, לרבות פיזור והידוק</t>
    </r>
  </si>
  <si>
    <t>01.01.006.0070</t>
  </si>
  <si>
    <r>
      <rPr>
        <sz val="11"/>
        <rFont val="Calibri"/>
        <family val="2"/>
      </rPr>
      <t>שכבת תשתית מאספלט אמבי"ט בעובי 10 ס"מ בשכבת אחת מתערובת עם אבן דולומיט גודל מקסימלי 37.5 מ"מ ("1/2 1), ביטומן 68-10 PG, לרבות פיזור והידוק</t>
    </r>
  </si>
  <si>
    <t>01.01.006.0080</t>
  </si>
  <si>
    <r>
      <rPr>
        <sz val="11"/>
        <rFont val="Calibri"/>
        <family val="2"/>
      </rPr>
      <t>תעלת בטון ב-30 במידות 1.3X0.7 מ' לרבות חפירה מצעים, בטון, כולל זיון וכל הדרוש ליצירת תעלה מושלמת</t>
    </r>
  </si>
  <si>
    <t>01.01.006.0090</t>
  </si>
  <si>
    <r>
      <rPr>
        <sz val="11"/>
        <rFont val="Calibri"/>
        <family val="2"/>
      </rPr>
      <t>מתקני כניסה ויציאה למעבירי מים (מובל סגור) מבטון מזוין. המחיר כולל זיון (לפי 90 ק"ג/מ"ק)</t>
    </r>
  </si>
  <si>
    <t>01.01.006.0100</t>
  </si>
  <si>
    <r>
      <rPr>
        <sz val="11"/>
        <rFont val="Calibri"/>
        <family val="2"/>
      </rPr>
      <t>דיפון תעלות/מעברים וייצוב מדרונות ע"י רשתות פלדה מרחבית בגובה 6 ס"מ מסוג "JK" תוצרת חב' "רתם רשתות פלדה בע"מ" או ש"ע עם מילוי בטון ב-20 בעובי 10 ס"מ, בגוון קרקע מקומית, לרבות שומרי מרחק, יריעות הפרדה מניילון בעובי 0.1 מ"מ ועיגון הרשתות לקרקע</t>
    </r>
  </si>
  <si>
    <t>01.01.007</t>
  </si>
  <si>
    <t>פיתוח שטח - שלב ב'</t>
  </si>
  <si>
    <t>01.01.007.0010</t>
  </si>
  <si>
    <t>01.01.007.0020</t>
  </si>
  <si>
    <t>01.01.007.0030</t>
  </si>
  <si>
    <t>01.01.007.0040</t>
  </si>
  <si>
    <t>01.01.008</t>
  </si>
  <si>
    <t>צנרת שטח</t>
  </si>
  <si>
    <t>01.01.008.0010</t>
  </si>
  <si>
    <r>
      <rPr>
        <sz val="11"/>
        <rFont val="Calibri"/>
        <family val="2"/>
      </rPr>
      <t>צנרת פוליאתילן מסוג PE-100 SDR17 בקוטר 560 מ"מ מתחנת השאיבה לניקוז ועד לבריכות הוויסות במט"ש, מונחת בקרקע</t>
    </r>
  </si>
  <si>
    <t>01.01.008.0020</t>
  </si>
  <si>
    <r>
      <rPr>
        <sz val="11"/>
        <rFont val="Calibri"/>
        <family val="2"/>
      </rPr>
      <t>עטיפת בטון לצנרת 560 מ"מ לפי פרט</t>
    </r>
  </si>
  <si>
    <t>01.01.008.0030</t>
  </si>
  <si>
    <r>
      <rPr>
        <sz val="11"/>
        <rFont val="Calibri"/>
        <family val="2"/>
      </rPr>
      <t>סרט סימון ניתן לאיתור</t>
    </r>
  </si>
  <si>
    <t>01.01.008.0040</t>
  </si>
  <si>
    <r>
      <rPr>
        <sz val="11"/>
        <rFont val="Calibri"/>
        <family val="2"/>
      </rPr>
      <t>צילום קו ביוב בקטרים שונים במצלמת וידאו כולל הפרקת דו"ח + CD</t>
    </r>
  </si>
  <si>
    <t>01.01.008.0050</t>
  </si>
  <si>
    <r>
      <rPr>
        <sz val="11"/>
        <rFont val="Calibri"/>
        <family val="2"/>
      </rPr>
      <t>התחברות לבריכת וויסות קיימת כולל ביצוע פרט כניסה</t>
    </r>
  </si>
  <si>
    <t>קומפ</t>
  </si>
  <si>
    <t>01.01.008.0060</t>
  </si>
  <si>
    <r>
      <rPr>
        <sz val="11"/>
        <rFont val="Calibri"/>
        <family val="2"/>
      </rPr>
      <t>צנרת SN-8 P.V.C בקוטר 200 מ"מ ובעומק עד 2.25 מ', מונחת בקרקע</t>
    </r>
  </si>
  <si>
    <t>01.01.008.0070</t>
  </si>
  <si>
    <r>
      <rPr>
        <sz val="11"/>
        <rFont val="Calibri"/>
        <family val="2"/>
      </rPr>
      <t>צנרת P.V.C כנ"ל, אך בעומק מ- 2.26 מ' ועד 2.75 מ'</t>
    </r>
  </si>
  <si>
    <t>01.01.008.0080</t>
  </si>
  <si>
    <r>
      <rPr>
        <sz val="11"/>
        <rFont val="Calibri"/>
        <family val="2"/>
      </rPr>
      <t>שוחות בטון טרומיות בעומק עד 2.25 מ' ובקוטר 1.0 מ'</t>
    </r>
  </si>
  <si>
    <t>01.01.008.0090</t>
  </si>
  <si>
    <r>
      <rPr>
        <sz val="11"/>
        <rFont val="Calibri"/>
        <family val="2"/>
      </rPr>
      <t>שוחות בטון כנ"ל, אך בעומק עד 2.75 מ' ובקוטר 1.25 מ'</t>
    </r>
  </si>
  <si>
    <t>01.01.008.0100</t>
  </si>
  <si>
    <r>
      <rPr>
        <sz val="11"/>
        <rFont val="Calibri"/>
        <family val="2"/>
      </rPr>
      <t>צנרת SN-8 P.V.C בקוטר 400 מ"מ ובעומק עד 2.75 מ', מונחת בקרקע</t>
    </r>
  </si>
  <si>
    <t>01.01.008.0110</t>
  </si>
  <si>
    <r>
      <rPr>
        <sz val="11"/>
        <rFont val="Calibri"/>
        <family val="2"/>
      </rPr>
      <t>צנרת P.V.C כנ"ל, אך בקוטר 500 מ"מ ובעומק עד 2.75 מ', מונחת בקרקע</t>
    </r>
  </si>
  <si>
    <t>01.01.008.0120</t>
  </si>
  <si>
    <r>
      <rPr>
        <sz val="11"/>
        <rFont val="Calibri"/>
        <family val="2"/>
      </rPr>
      <t>שוחות טרומיות מבטון בקוטר 1.25 מ' ובעומק עד 2.75 מ'</t>
    </r>
  </si>
  <si>
    <t>01.01.008.0130</t>
  </si>
  <si>
    <r>
      <rPr>
        <sz val="11"/>
        <rFont val="Calibri"/>
        <family val="2"/>
      </rPr>
      <t>צנרת PE-100 SDR11 בקוטר 110 מ"מ, מונחת בקרקע</t>
    </r>
  </si>
  <si>
    <t>01.01.008.0140</t>
  </si>
  <si>
    <r>
      <rPr>
        <sz val="11"/>
        <rFont val="Calibri"/>
        <family val="2"/>
      </rPr>
      <t>צנרת כנ"ל, אך בקוטר 160 מ"מ</t>
    </r>
  </si>
  <si>
    <t>01.01.008.0150</t>
  </si>
  <si>
    <r>
      <rPr>
        <sz val="11"/>
        <rFont val="Calibri"/>
        <family val="2"/>
      </rPr>
      <t>ברז כיבוי אש בקוטר "3 מחובר ע"י אוגן לרבות זקף פלדה "4 גוש בטון לעיגון, מצמד שטורץ, מתקן שבירה וחיבור לקו מים עשוי פוליאתילן באמצעות אוגן ומתאם אוגן, לפי פרט</t>
    </r>
  </si>
  <si>
    <t>01.01.008.0160</t>
  </si>
  <si>
    <r>
      <rPr>
        <sz val="11"/>
        <rFont val="Calibri"/>
        <family val="2"/>
      </rPr>
      <t>חיבור מים באמצעות חצי גמל בקוטר "2, כולל קטעי צנרת עד אורך 3 מטר, זקף בקוטר "2, 2 זוויות 90 מעלות בקוטר "2, ריתוכים, אביזרים, מגוף בקוטר "2, לרבות חיבור לקו מים עשוי פוליאתילן באמצעות אוגן ומתאם אוגן, לפי פרט</t>
    </r>
  </si>
  <si>
    <t>01.01.008.0170</t>
  </si>
  <si>
    <r>
      <rPr>
        <sz val="11"/>
        <rFont val="Calibri"/>
        <family val="2"/>
      </rPr>
      <t>ארון כיבוי אש לפי פרט</t>
    </r>
  </si>
  <si>
    <t>01.01.008.0180</t>
  </si>
  <si>
    <r>
      <rPr>
        <sz val="11"/>
        <rFont val="Calibri"/>
        <family val="2"/>
      </rPr>
      <t>מגוף טריז מותקן על גמל לפי פרט, בקוטר "6</t>
    </r>
  </si>
  <si>
    <t>01.01.008.0190</t>
  </si>
  <si>
    <r>
      <rPr>
        <sz val="11"/>
        <rFont val="Calibri"/>
        <family val="2"/>
      </rPr>
      <t>מגוף כנ"ל, אך בקוטר "4</t>
    </r>
  </si>
  <si>
    <t>08</t>
  </si>
  <si>
    <t>הארקת יסודות</t>
  </si>
  <si>
    <t>08.01</t>
  </si>
  <si>
    <t>חשמל</t>
  </si>
  <si>
    <t>08.01.001</t>
  </si>
  <si>
    <t>08.01.001.0010</t>
  </si>
  <si>
    <r>
      <rPr>
        <sz val="11"/>
        <rFont val="Calibri"/>
        <family val="2"/>
      </rPr>
      <t>מערכת הארקת יסודות באגן תאי קומפטציה מושלמת כולל טבעת גישור,הארקות ביסוד עובר או פלטה, רתוך לברזל זיון של הבניין, יציאות חוץ מפס מגולוון 40/4מ"מ בתוך קופסה משוריינת, גישורים הכל באופן מושלם קומפלט.</t>
    </r>
  </si>
  <si>
    <t>08.01.001.0020</t>
  </si>
  <si>
    <r>
      <rPr>
        <sz val="11"/>
        <rFont val="Calibri"/>
        <family val="2"/>
      </rPr>
      <t>הארקת יסודות כנ"ל אך לבור תחנת שאיבה.</t>
    </r>
  </si>
  <si>
    <t>08.01.001.0030</t>
  </si>
  <si>
    <r>
      <rPr>
        <sz val="11"/>
        <rFont val="Calibri"/>
        <family val="2"/>
      </rPr>
      <t>פס מגולוון 30/4מ"מ מונח בחפירה בעומק 50 ס"מ כולל מחיר החפירה מגשר בין מערכות הארקת יסודות כולל חיבורים ורכיבים.</t>
    </r>
  </si>
  <si>
    <t>08.01.001.0040</t>
  </si>
  <si>
    <r>
      <rPr>
        <sz val="11"/>
        <rFont val="Calibri"/>
        <family val="2"/>
      </rPr>
      <t>ביצוע שרוול "6 בתקרת תחנת שאיבה עבור מכשור עתידי כולל תוספת השרוול.</t>
    </r>
  </si>
  <si>
    <t>08.01.001.0050</t>
  </si>
  <si>
    <r>
      <rPr>
        <sz val="11"/>
        <rFont val="Calibri"/>
        <family val="2"/>
      </rPr>
      <t>העברת מערכת הארקת יסודות בדיקה של בודק מוסמך והמצאת דו"ח תקינות.</t>
    </r>
  </si>
  <si>
    <t>10</t>
  </si>
  <si>
    <t>תאי קומפוסטציה</t>
  </si>
  <si>
    <t>10.02</t>
  </si>
  <si>
    <t>עבודות בטון יצוק באתר</t>
  </si>
  <si>
    <t>10.02.002</t>
  </si>
  <si>
    <t>10.02.002.0010</t>
  </si>
  <si>
    <r>
      <rPr>
        <sz val="11"/>
        <rFont val="Calibri"/>
        <family val="2"/>
      </rPr>
      <t>מצע בטון רזה בעובי 5 ס"מ מתחת למרצפים, המחיר כולל עיבוד בשיפועים כמתואר בתכניות</t>
    </r>
  </si>
  <si>
    <t>10.02.002.0020</t>
  </si>
  <si>
    <r>
      <rPr>
        <sz val="11"/>
        <rFont val="Calibri"/>
        <family val="2"/>
      </rPr>
      <t>תוספת מצע בטון רזה, מסביב לצינורות בטון של מבנה קומפוסטציה, מתחת לרצפה</t>
    </r>
  </si>
  <si>
    <t>10.02.002.0030</t>
  </si>
  <si>
    <r>
      <rPr>
        <sz val="11"/>
        <rFont val="Calibri"/>
        <family val="2"/>
      </rPr>
      <t>מילוי תערובת CLSM, בחוזק 8 MPA , מתחת לרצפת בטון על מצע בטון רזה לפי תוכנית</t>
    </r>
  </si>
  <si>
    <t>10.02.002.0040</t>
  </si>
  <si>
    <r>
      <rPr>
        <sz val="11"/>
        <rFont val="Calibri"/>
        <family val="2"/>
      </rPr>
      <t>רגל קיר תומך, מבטון ב-40, בעל התנגדות משופרת לחדירת מים מסוג "משופר אטימות" כולל מוספים לפי המפרט</t>
    </r>
  </si>
  <si>
    <t>10.02.002.0050</t>
  </si>
  <si>
    <r>
      <rPr>
        <sz val="11"/>
        <rFont val="Calibri"/>
        <family val="2"/>
      </rPr>
      <t>קיר תומך, בעובי 30 ס"מ, מבטון ב-40, בעל התנגדות משופרת לחדירת מים מסוג "משופר אטימות" כולל מוספים לפי המפרט</t>
    </r>
  </si>
  <si>
    <t>10.02.002.0060</t>
  </si>
  <si>
    <r>
      <rPr>
        <sz val="11"/>
        <rFont val="Calibri"/>
        <family val="2"/>
      </rPr>
      <t>מרצפי בטון ב-40 , בעובי 25 ס"מ, בעל התנגדות משופרת לחדירת מים מסוג "משופר אטימות" כולל מוספים לפי המפרט, כולל ווטות</t>
    </r>
  </si>
  <si>
    <t>10.02.002.0070</t>
  </si>
  <si>
    <r>
      <rPr>
        <sz val="11"/>
        <rFont val="Calibri"/>
        <family val="2"/>
      </rPr>
      <t>החלקת פני הרצפה בהליקופטר כולל החדרת צמנט בשיעור של 1.5 ק"ג/מ"ר והחלקת הבטון בעזרת כף פלדה בפס ברוחב 40 ס"מ בסמוך לכל שפה של הקיר (פנימית וחיצונית)</t>
    </r>
  </si>
  <si>
    <t>10.02.002.0080</t>
  </si>
  <si>
    <r>
      <rPr>
        <sz val="11"/>
        <rFont val="Calibri"/>
        <family val="2"/>
      </rPr>
      <t>קורות תחתונות תלויות משופעות בטון ב-40 (שקיעה "5 חשיפה 2-4) בחתכים כלשהם</t>
    </r>
  </si>
  <si>
    <t>10.02.002.0090</t>
  </si>
  <si>
    <r>
      <rPr>
        <sz val="11"/>
        <rFont val="Calibri"/>
        <family val="2"/>
      </rPr>
      <t>תפרי יציקה ברצפה, לפי פרט בתוכניות קונסטרוקציה</t>
    </r>
  </si>
  <si>
    <t>10.02.002.0100</t>
  </si>
  <si>
    <r>
      <rPr>
        <sz val="11"/>
        <rFont val="Calibri"/>
        <family val="2"/>
      </rPr>
      <t>תפרי התפשטות ברצפה ובקירות, לפי פרטים בתוכניות קונסטרוקציה</t>
    </r>
  </si>
  <si>
    <t>10.02.002.0110</t>
  </si>
  <si>
    <r>
      <rPr>
        <sz val="11"/>
        <rFont val="Calibri"/>
        <family val="2"/>
      </rPr>
      <t>לוחות פוליסטירן מוקצף F-15 בעובי 2 ס"מ בתפרים, בין רצפה לקירות</t>
    </r>
  </si>
  <si>
    <t>10.02.002.0120</t>
  </si>
  <si>
    <r>
      <rPr>
        <sz val="11"/>
        <rFont val="Calibri"/>
        <family val="2"/>
      </rPr>
      <t>פחי פלדה\צינורות פלדה מגולוונים מבוטנים, לרבות קוצים\פחים מרותכים</t>
    </r>
  </si>
  <si>
    <t>טון</t>
  </si>
  <si>
    <t>10.02.002.0130</t>
  </si>
  <si>
    <r>
      <rPr>
        <sz val="11"/>
        <rFont val="Calibri"/>
        <family val="2"/>
      </rPr>
      <t>מוטות פלדה עגולים ומצולעים מכל הסוגים בכל הקטרים והאורכים לזיון הבטון</t>
    </r>
  </si>
  <si>
    <t>10.02.002.0140</t>
  </si>
  <si>
    <r>
      <rPr>
        <sz val="11"/>
        <rFont val="Calibri"/>
        <family val="2"/>
      </rPr>
      <t>רשתות פלדה מרותכות בכל הקטרים והאורכים לזיון הבטון</t>
    </r>
  </si>
  <si>
    <t>10.02.003</t>
  </si>
  <si>
    <t>מוצרי בטון טרום ודרוך</t>
  </si>
  <si>
    <t>10.02.003.0010</t>
  </si>
  <si>
    <r>
      <rPr>
        <sz val="11"/>
        <rFont val="Calibri"/>
        <family val="2"/>
      </rPr>
      <t>תעלות בטון טרומיות (ו\או יצוקות באתר) למערכת ניקוז בפיתוח שטח, במידות פנים 30\60 ס"מ לרבות מכסים לעומס כבד</t>
    </r>
  </si>
  <si>
    <t>מ"א</t>
  </si>
  <si>
    <t>10.02.005</t>
  </si>
  <si>
    <t>עבודות איטום</t>
  </si>
  <si>
    <t>10.02.005.0010</t>
  </si>
  <si>
    <r>
      <rPr>
        <sz val="11"/>
        <rFont val="Calibri"/>
        <family val="2"/>
      </rPr>
      <t>שכבה חסינת שחיקה בשיטת הפיזור וההחדרה מ"פלינטופ 0/4 S.D.H" מוכן לשימוש או ש"ע, בכמות של 6 ק"ג/מ"ר, מוחדר לתוך פני שכבת הרצפה הטריה (הנמדדת בנפרד). המחיר הינו לשטח מעל 100 מ"ר ועד 500 מ"ר</t>
    </r>
  </si>
  <si>
    <t>10.02.005.0020</t>
  </si>
  <si>
    <r>
      <rPr>
        <sz val="11"/>
        <rFont val="Calibri"/>
        <family val="2"/>
      </rPr>
      <t>עצר מים כימי תופח על בסיס הידרופילי פולימרי ובנטונייט מסוג "ספיר סוול" או ש"ע בחתך 19\25 מ"מ</t>
    </r>
  </si>
  <si>
    <t>10.02.005.0030</t>
  </si>
  <si>
    <r>
      <rPr>
        <sz val="11"/>
        <rFont val="Calibri"/>
        <family val="2"/>
      </rPr>
      <t>הגנת קירות פנימיות בטיח צמנטי הידרופילי מסוג "טורוסיל FX-122" או ש"ע בכמות כוללת של 3 קג"/מ"ר</t>
    </r>
  </si>
  <si>
    <t>10.02.005.0040</t>
  </si>
  <si>
    <r>
      <rPr>
        <sz val="11"/>
        <rFont val="Calibri"/>
        <family val="2"/>
      </rPr>
      <t>איטום קירות, יסודות, קורות יסוד וקירות מסד במריחות חמות. פריימר ביטומני בכמות 300 גר'/מ"ר, 3 שכבות ביטומן אלסטומרי מסוג "אלסטוגום 795" או "פוליגום" אוש"ע במריחות חמות בכמות כוללת 4.5 ק"ג/מ"ר, 2 רשתות זכוכית אינטרגלס והגנה ע"י יריעות .H.D.P.E מסוג "ביטודריין "T-15 או "גולדריין" או ש"ע בעובי 0.5 מ"מ</t>
    </r>
  </si>
  <si>
    <t>10.07</t>
  </si>
  <si>
    <t>צנרת ואביזרי צנרת</t>
  </si>
  <si>
    <t>10.07.001</t>
  </si>
  <si>
    <t>10.07.001.0010</t>
  </si>
  <si>
    <r>
      <rPr>
        <sz val="11"/>
        <rFont val="Calibri"/>
        <family val="2"/>
      </rPr>
      <t>התקנת צנרת ואביזרים המסופקים ע"י אחרים וכוללים:- תעלות ניקוז/ איוורור עשויות בטון באורך משוער של 1,032 מטר, לפי פרט בתוכניות.- צנרת PVC בקטרים עד 200 מ"מ ברצפת התאים ומחוץ לתאים עד לבורות התשטיפים, לפי תוכנית.- בורות תשטיפים - 2 יח'.- שסתום פורק לחץ בקיר התא - 8 יח'.העבודה תבוצע ע"י הקבלן במסגרת חוזה זה ובפיקוח של ספק הציוד.צוות ההתקנה מטעם הקבלן יכלול לפחות מיני-מחפרון ו- 2 פועלים.העבודה מוערכת בכ- 20 ימי עבודה.השלמת העבודה כוללת קבלת אישור ספק הציוד לעבודות ההתקנה.</t>
    </r>
  </si>
  <si>
    <t>10.07.001.0020</t>
  </si>
  <si>
    <r>
      <rPr>
        <sz val="11"/>
        <rFont val="Calibri"/>
        <family val="2"/>
      </rPr>
      <t>צנרת P.V.C. SN-8 בקוטר 160 מ"מ כולל עטיפת בטון</t>
    </r>
  </si>
  <si>
    <t>20</t>
  </si>
  <si>
    <t>תא אחסון תערובת</t>
  </si>
  <si>
    <t>20.02</t>
  </si>
  <si>
    <t>20.02.002</t>
  </si>
  <si>
    <t>20.02.002.0010</t>
  </si>
  <si>
    <t>20.02.002.0040</t>
  </si>
  <si>
    <t>20.02.002.0050</t>
  </si>
  <si>
    <r>
      <rPr>
        <sz val="11"/>
        <rFont val="Calibri"/>
        <family val="2"/>
      </rPr>
      <t>קיר תומך, כולל קירות תעלה, מבטון ב-40, בעל התנגדות משופרת לחדירת מים מסוג "משופר אטימות" כולל מוספים לפי המפרט</t>
    </r>
  </si>
  <si>
    <t>20.02.002.0060</t>
  </si>
  <si>
    <r>
      <rPr>
        <sz val="11"/>
        <rFont val="Calibri"/>
        <family val="2"/>
      </rPr>
      <t>מרצפי בטון ב-40 , בעובי 20 ס"מ, כולל ווטות, בעל התנגדות משופרת לחדירת מים מסוג "משופר אטימות" כולל מוספים לפי המפרט</t>
    </r>
  </si>
  <si>
    <t>20.02.002.0070</t>
  </si>
  <si>
    <t>20.02.002.0090</t>
  </si>
  <si>
    <t>20.02.002.0100</t>
  </si>
  <si>
    <r>
      <rPr>
        <sz val="11"/>
        <rFont val="Calibri"/>
        <family val="2"/>
      </rPr>
      <t>תפרי התפשטות בקירות, לפי פרטים בתוכניות קונסטרוקציה</t>
    </r>
  </si>
  <si>
    <t>20.02.002.0110</t>
  </si>
  <si>
    <t>20.02.002.0120</t>
  </si>
  <si>
    <r>
      <rPr>
        <sz val="11"/>
        <rFont val="Calibri"/>
        <family val="2"/>
      </rPr>
      <t>פחי פלדה מגולוונים מבוטנים, לרבות פחים מרותכים</t>
    </r>
  </si>
  <si>
    <t>20.02.002.0130</t>
  </si>
  <si>
    <t>20.02.002.0140</t>
  </si>
  <si>
    <t>20.02.003</t>
  </si>
  <si>
    <t>20.02.003.0010</t>
  </si>
  <si>
    <r>
      <rPr>
        <sz val="11"/>
        <rFont val="Calibri"/>
        <family val="2"/>
      </rPr>
      <t>רשתות ניקוז לתעלות טרומיות לשימוש חוזר (ראה פרק הריסות)</t>
    </r>
  </si>
  <si>
    <t>20.02.005</t>
  </si>
  <si>
    <t>20.02.005.0010</t>
  </si>
  <si>
    <t>20.02.005.0030</t>
  </si>
  <si>
    <r>
      <rPr>
        <sz val="11"/>
        <rFont val="Calibri"/>
        <family val="2"/>
      </rPr>
      <t>הגנת קירות ותעלות פנימיות בטיח צמנטי הידרופילי מסוג "טורוסיל FX-122" או ש"ע בכמות כוללת של 3 קג"/מ"ר</t>
    </r>
  </si>
  <si>
    <t>20.02.005.0040</t>
  </si>
  <si>
    <t>20.07</t>
  </si>
  <si>
    <t>20.07.001</t>
  </si>
  <si>
    <t>20.07.001.0010</t>
  </si>
  <si>
    <r>
      <rPr>
        <sz val="11"/>
        <rFont val="Calibri"/>
        <family val="2"/>
      </rPr>
      <t>צנרת פלדה בקוטר "8 ע.ד. "5/32 עם ציפוי פנימי צמנט אלומינה ועטיפה חיצונית פוליאתילן שחול תלת שכבתי, מונחת בקרקע</t>
    </r>
  </si>
  <si>
    <t>20.07.001.0020</t>
  </si>
  <si>
    <r>
      <rPr>
        <sz val="11"/>
        <rFont val="Calibri"/>
        <family val="2"/>
      </rPr>
      <t>קשת פלדה 90 מעלות בקוטר "8</t>
    </r>
  </si>
  <si>
    <t>20.19</t>
  </si>
  <si>
    <t>מסגרות חרש</t>
  </si>
  <si>
    <t>20.19.001</t>
  </si>
  <si>
    <t>סבכה למבנה אחסון תערובת</t>
  </si>
  <si>
    <t>20.19.001.0010</t>
  </si>
  <si>
    <r>
      <rPr>
        <sz val="11"/>
        <rFont val="Calibri"/>
        <family val="2"/>
      </rPr>
      <t>קונסטרוקצית פלדה הכוללת מסבכים מצינורות פלדה עגולים, רבועים ומלבניים או זוויתנים בעובי דופן מעל 1.2 מ"מ ועד 2.0 מ"מ וכן פחי קשר, פחי עיגון וברגים, לרבות ניקוי במברשות פלדה וריתוכים, לכמות מעל 0.4 טון</t>
    </r>
  </si>
  <si>
    <t>20.19.001.0020</t>
  </si>
  <si>
    <r>
      <rPr>
        <sz val="11"/>
        <rFont val="Calibri"/>
        <family val="2"/>
      </rPr>
      <t>תוספת עבור גילוון קונסטרוקצית הפלדה</t>
    </r>
  </si>
  <si>
    <t>20.19.001.0030</t>
  </si>
  <si>
    <r>
      <rPr>
        <sz val="11"/>
        <rFont val="Calibri"/>
        <family val="2"/>
      </rPr>
      <t>מרישים לגג מפרופילי פלדה מגולוונים</t>
    </r>
  </si>
  <si>
    <t>20.19.001.0040</t>
  </si>
  <si>
    <r>
      <rPr>
        <sz val="11"/>
        <rFont val="Calibri"/>
        <family val="2"/>
      </rPr>
      <t>סיכוך קירות בלוחות פח מגולוון וצבוע טרפזי (איסכורית) בעובי 0.6 מ"מ בעלי גובה גל של 38 מ"מ, לרבות אביזרי איטום וחיבור</t>
    </r>
  </si>
  <si>
    <t>30</t>
  </si>
  <si>
    <t>תא אחסון בוצה סחוטה</t>
  </si>
  <si>
    <t>30.02</t>
  </si>
  <si>
    <t>30.02.002</t>
  </si>
  <si>
    <t>30.02.002.0010</t>
  </si>
  <si>
    <t>30.02.002.0040</t>
  </si>
  <si>
    <t>30.02.002.0050</t>
  </si>
  <si>
    <t>30.02.002.0060</t>
  </si>
  <si>
    <t>30.02.002.0070</t>
  </si>
  <si>
    <t>30.02.002.0090</t>
  </si>
  <si>
    <t>30.02.002.0100</t>
  </si>
  <si>
    <t>30.02.002.0110</t>
  </si>
  <si>
    <t>30.02.002.0120</t>
  </si>
  <si>
    <t>30.02.002.0130</t>
  </si>
  <si>
    <t>30.02.002.0140</t>
  </si>
  <si>
    <t>30.02.003</t>
  </si>
  <si>
    <t>30.02.003.0010</t>
  </si>
  <si>
    <t>30.02.005</t>
  </si>
  <si>
    <t>30.02.005.0010</t>
  </si>
  <si>
    <t>30.02.005.0030</t>
  </si>
  <si>
    <t>30.02.005.0040</t>
  </si>
  <si>
    <t>30.07</t>
  </si>
  <si>
    <t>30.07.001</t>
  </si>
  <si>
    <t>30.07.001.0010</t>
  </si>
  <si>
    <t>30.07.001.0020</t>
  </si>
  <si>
    <t>30.19</t>
  </si>
  <si>
    <t>30.19.001</t>
  </si>
  <si>
    <t>30.19.001.0010</t>
  </si>
  <si>
    <t>30.19.001.0020</t>
  </si>
  <si>
    <t>30.19.001.0030</t>
  </si>
  <si>
    <t>30.19.001.0040</t>
  </si>
  <si>
    <t>40</t>
  </si>
  <si>
    <t>תחנת שאיבה לזרמים חוזרים</t>
  </si>
  <si>
    <t>40.07</t>
  </si>
  <si>
    <t>40.07.001</t>
  </si>
  <si>
    <t>40.07.001.0010</t>
  </si>
  <si>
    <r>
      <rPr>
        <sz val="11"/>
        <rFont val="Calibri"/>
        <family val="2"/>
      </rPr>
      <t>שסתום אוויר משולב לביוב בקוטר "3 כולל אוגן ואוגן נגדי, מגוף טריז "3 וכל הנדרש, לפי המפרט המיוחד</t>
    </r>
  </si>
  <si>
    <t>40.07.001.0020</t>
  </si>
  <si>
    <r>
      <rPr>
        <sz val="11"/>
        <rFont val="Calibri"/>
        <family val="2"/>
      </rPr>
      <t>מפל פנימי עשוי P.V.C קוטר 500 מ"מ וכולל מעבר קיר, הסתעפות T, מקטע צינור ישר באורך עד 50 ס"מ, קשת 45 מעלות, כולל 3 חבקי נירוסטה לצורך עיגון לקיר</t>
    </r>
  </si>
  <si>
    <t>40.07.001.0030</t>
  </si>
  <si>
    <r>
      <rPr>
        <sz val="11"/>
        <rFont val="Calibri"/>
        <family val="2"/>
      </rPr>
      <t>צינור איוורור בקוטר "6 לפי פרט</t>
    </r>
  </si>
  <si>
    <t>40.07.001.0040</t>
  </si>
  <si>
    <r>
      <rPr>
        <sz val="11"/>
        <rFont val="Calibri"/>
        <family val="2"/>
      </rPr>
      <t>צנרת פלב"מ 316 בקוטר "12 SCH40, כולל מעבר קוטר מאוגן במשאבה לקוטר "12, 2 קשתות 45 מעלות, מקטע צינור ישר באורך עד 5 מ', התחברות לצנרת פלדה מעל תקרת התא באמצעות אוגנים וחיוץ</t>
    </r>
  </si>
  <si>
    <t>40.07.001.0050</t>
  </si>
  <si>
    <r>
      <rPr>
        <sz val="11"/>
        <rFont val="Calibri"/>
        <family val="2"/>
      </rPr>
      <t>קשת פלדה 90 מעלות בקוטר "12 SCH40</t>
    </r>
  </si>
  <si>
    <t>40.07.001.0060</t>
  </si>
  <si>
    <r>
      <rPr>
        <sz val="11"/>
        <rFont val="Calibri"/>
        <family val="2"/>
      </rPr>
      <t>קשת פלדה 45 מעלות בקוטר "12 SCH40</t>
    </r>
  </si>
  <si>
    <t>40.07.001.0070</t>
  </si>
  <si>
    <r>
      <rPr>
        <sz val="11"/>
        <rFont val="Calibri"/>
        <family val="2"/>
      </rPr>
      <t>שסתום אל חוזר בקוטר "12 כדוגמת תוצרת א.ר.י. מדגם NR040FS או ש"ע</t>
    </r>
  </si>
  <si>
    <t>40.07.001.0080</t>
  </si>
  <si>
    <r>
      <rPr>
        <sz val="11"/>
        <rFont val="Calibri"/>
        <family val="2"/>
      </rPr>
      <t>מגוף טריז בקוטר "12</t>
    </r>
  </si>
  <si>
    <t>40.07.001.0090</t>
  </si>
  <si>
    <r>
      <rPr>
        <sz val="11"/>
        <rFont val="Calibri"/>
        <family val="2"/>
      </rPr>
      <t>מחבר מעוגן בקוטר "12</t>
    </r>
  </si>
  <si>
    <t>40.07.001.0100</t>
  </si>
  <si>
    <r>
      <rPr>
        <sz val="11"/>
        <rFont val="Calibri"/>
        <family val="2"/>
      </rPr>
      <t>מנומטר</t>
    </r>
  </si>
  <si>
    <t>40.07.001.0110</t>
  </si>
  <si>
    <r>
      <rPr>
        <sz val="11"/>
        <rFont val="Calibri"/>
        <family val="2"/>
      </rPr>
      <t>קטעי צנרת פלדה בקוטר "12 SCH40 להתקנה גלויה במקטעים קצרים</t>
    </r>
  </si>
  <si>
    <t>40.07.001.0120</t>
  </si>
  <si>
    <r>
      <rPr>
        <sz val="11"/>
        <rFont val="Calibri"/>
        <family val="2"/>
      </rPr>
      <t>קטעי צנרת כנ"ל, אך בקוטר "16</t>
    </r>
  </si>
  <si>
    <t>40.07.001.0130</t>
  </si>
  <si>
    <r>
      <rPr>
        <sz val="11"/>
        <rFont val="Calibri"/>
        <family val="2"/>
      </rPr>
      <t>אוגן ואוגן עיוור בקוטר "16</t>
    </r>
  </si>
  <si>
    <t>40.07.001.0140</t>
  </si>
  <si>
    <r>
      <rPr>
        <sz val="11"/>
        <rFont val="Calibri"/>
        <family val="2"/>
      </rPr>
      <t>קשת פלדה 90 מעלות בקוטר "16 SCH40 להתקנה גלויה</t>
    </r>
  </si>
  <si>
    <t>40.07.001.0150</t>
  </si>
  <si>
    <r>
      <rPr>
        <sz val="11"/>
        <rFont val="Calibri"/>
        <family val="2"/>
      </rPr>
      <t>קשת כנ"ל, אך 45 מעלות</t>
    </r>
  </si>
  <si>
    <t>40.07.001.0160</t>
  </si>
  <si>
    <r>
      <rPr>
        <sz val="11"/>
        <rFont val="Calibri"/>
        <family val="2"/>
      </rPr>
      <t>מעבר קוטר פלדה בקוטר "12 / "16 SCH40 להתקנה גלויה</t>
    </r>
  </si>
  <si>
    <t>40.07.001.0170</t>
  </si>
  <si>
    <r>
      <rPr>
        <sz val="11"/>
        <rFont val="Calibri"/>
        <family val="2"/>
      </rPr>
      <t>מד ספיקה אלקטרומגנטי בקוטר "12</t>
    </r>
  </si>
  <si>
    <t>40.07.001.0180</t>
  </si>
  <si>
    <r>
      <rPr>
        <sz val="11"/>
        <rFont val="Calibri"/>
        <family val="2"/>
      </rPr>
      <t>מגוף טריז בקוטר "16</t>
    </r>
  </si>
  <si>
    <t>40.07.001.0190</t>
  </si>
  <si>
    <r>
      <rPr>
        <sz val="11"/>
        <rFont val="Calibri"/>
        <family val="2"/>
      </rPr>
      <t>מעבר פלדה / PE מקוטר "16 לקוטר 400 מ"מ באמצעות אוגנים ומתאם אוגן לפי פרט, דרג SDR13.6</t>
    </r>
  </si>
  <si>
    <t>40.07.001.0200</t>
  </si>
  <si>
    <r>
      <rPr>
        <sz val="11"/>
        <rFont val="Calibri"/>
        <family val="2"/>
      </rPr>
      <t>מעבר קוטר פוליאתילן PE-100 SDR13.6 בקוטר 560 / 400 מ"מ</t>
    </r>
  </si>
  <si>
    <t>40.08</t>
  </si>
  <si>
    <t>תחנות שאיבה טרומיות</t>
  </si>
  <si>
    <t>40.08.001</t>
  </si>
  <si>
    <t>40.08.001.0010</t>
  </si>
  <si>
    <r>
      <rPr>
        <sz val="11"/>
        <rFont val="Calibri"/>
        <family val="2"/>
      </rPr>
      <t>אספקה והתקנה של תחנת שאיבה טרומית לפי פרק 408 במפרט המיוחד</t>
    </r>
  </si>
  <si>
    <t>מתקן קומפוסטציה מט"ש עירון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</si>
</sst>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1010000]d/m/yyyy;@"/>
  </numFmts>
  <fonts count="5" x14ac:knownFonts="1">
    <font>
      <sz val="11"/>
      <name val="Calibri"/>
    </font>
    <font>
      <sz val="12"/>
      <color rgb="FF0000FF"/>
      <name val="Calibri"/>
      <family val="2"/>
    </font>
    <font>
      <b/>
      <sz val="12"/>
      <color rgb="FF0000FF"/>
      <name val="Calibri"/>
      <family val="2"/>
    </font>
    <font>
      <b/>
      <sz val="16"/>
      <color rgb="FF0000FF"/>
      <name val="Calibri"/>
      <family val="2"/>
    </font>
    <font>
      <sz val="11"/>
      <name val="Calibri"/>
      <family val="2"/>
    </font>
  </fonts>
  <fills count="3">
    <fill>
      <patternFill patternType="none"/>
    </fill>
    <fill>
      <patternFill patternType="gray125"/>
    </fill>
    <fill>
      <patternFill patternType="solid">
        <fgColor rgb="FFC8C8C8"/>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bottom style="thin">
        <color auto="1"/>
      </bottom>
      <diagonal/>
    </border>
  </borders>
  <cellStyleXfs count="1">
    <xf numFmtId="0" fontId="0" fillId="0" borderId="0"/>
  </cellStyleXfs>
  <cellXfs count="34">
    <xf numFmtId="0" fontId="0" fillId="0" borderId="0" xfId="0"/>
    <xf numFmtId="0" fontId="0" fillId="0" borderId="0" xfId="0" applyAlignment="1">
      <alignment horizontal="right"/>
    </xf>
    <xf numFmtId="0" fontId="1" fillId="0" borderId="0" xfId="0" applyFont="1"/>
    <xf numFmtId="0" fontId="0" fillId="0" borderId="0" xfId="0" applyAlignment="1">
      <alignment shrinkToFit="1"/>
    </xf>
    <xf numFmtId="0" fontId="0" fillId="0" borderId="2" xfId="0" applyBorder="1"/>
    <xf numFmtId="0" fontId="0" fillId="2" borderId="3" xfId="0" applyFill="1" applyBorder="1" applyAlignment="1">
      <alignment horizontal="right"/>
    </xf>
    <xf numFmtId="0" fontId="0" fillId="0" borderId="4" xfId="0" applyBorder="1"/>
    <xf numFmtId="0" fontId="3" fillId="0" borderId="1" xfId="0" applyFont="1" applyBorder="1" applyAlignment="1">
      <alignment horizontal="right"/>
    </xf>
    <xf numFmtId="0" fontId="1" fillId="0" borderId="2" xfId="0" applyFont="1" applyBorder="1"/>
    <xf numFmtId="0" fontId="0" fillId="0" borderId="1" xfId="0" applyBorder="1" applyAlignment="1">
      <alignment shrinkToFit="1"/>
    </xf>
    <xf numFmtId="0" fontId="0" fillId="0" borderId="2" xfId="0" applyBorder="1" applyAlignment="1">
      <alignment shrinkToFit="1"/>
    </xf>
    <xf numFmtId="0" fontId="0" fillId="2" borderId="3" xfId="0" applyFill="1" applyBorder="1" applyAlignment="1">
      <alignment horizontal="right" shrinkToFit="1"/>
    </xf>
    <xf numFmtId="0" fontId="1" fillId="0" borderId="2" xfId="0" applyFont="1" applyBorder="1" applyAlignment="1">
      <alignment shrinkToFit="1"/>
    </xf>
    <xf numFmtId="0" fontId="0" fillId="0" borderId="4" xfId="0" applyBorder="1" applyAlignment="1">
      <alignment shrinkToFit="1"/>
    </xf>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2" borderId="3" xfId="0" applyFill="1" applyBorder="1" applyAlignment="1">
      <alignment horizontal="left"/>
    </xf>
    <xf numFmtId="49" fontId="1" fillId="0" borderId="2" xfId="0" applyNumberFormat="1" applyFont="1" applyBorder="1" applyAlignment="1">
      <alignment horizontal="left"/>
    </xf>
    <xf numFmtId="49" fontId="0" fillId="0" borderId="2" xfId="0" applyNumberFormat="1" applyBorder="1" applyAlignment="1">
      <alignment horizontal="left"/>
    </xf>
    <xf numFmtId="0" fontId="0" fillId="0" borderId="4" xfId="0" applyBorder="1" applyAlignment="1">
      <alignment horizontal="left"/>
    </xf>
    <xf numFmtId="4" fontId="0" fillId="2" borderId="3" xfId="0" applyNumberFormat="1" applyFill="1" applyBorder="1" applyAlignment="1">
      <alignment horizontal="right"/>
    </xf>
    <xf numFmtId="4" fontId="0" fillId="0" borderId="0" xfId="0" applyNumberFormat="1" applyAlignment="1">
      <alignment horizontal="right"/>
    </xf>
    <xf numFmtId="4" fontId="0" fillId="0" borderId="1" xfId="0" applyNumberFormat="1" applyBorder="1" applyAlignment="1">
      <alignment horizontal="right"/>
    </xf>
    <xf numFmtId="4" fontId="0" fillId="0" borderId="2" xfId="0" applyNumberFormat="1" applyBorder="1" applyAlignment="1">
      <alignment horizontal="right"/>
    </xf>
    <xf numFmtId="4" fontId="1" fillId="0" borderId="2" xfId="0" applyNumberFormat="1" applyFont="1" applyBorder="1" applyAlignment="1">
      <alignment horizontal="right"/>
    </xf>
    <xf numFmtId="4" fontId="0" fillId="0" borderId="4"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1" fillId="0" borderId="2" xfId="0" applyFont="1" applyBorder="1" applyAlignment="1">
      <alignment horizontal="right"/>
    </xf>
    <xf numFmtId="0" fontId="0" fillId="0" borderId="4" xfId="0" applyBorder="1" applyAlignment="1">
      <alignment horizontal="right"/>
    </xf>
    <xf numFmtId="4" fontId="2" fillId="0" borderId="4" xfId="0" applyNumberFormat="1" applyFont="1" applyBorder="1" applyAlignment="1">
      <alignment horizontal="right"/>
    </xf>
    <xf numFmtId="4" fontId="1" fillId="0" borderId="0" xfId="0" applyNumberFormat="1" applyFont="1" applyAlignment="1">
      <alignment horizontal="right"/>
    </xf>
    <xf numFmtId="166"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96"/>
  <sheetViews>
    <sheetView rightToLeft="1" tabSelected="1" workbookViewId="0">
      <selection activeCell="H8" sqref="H8"/>
    </sheetView>
  </sheetViews>
  <sheetFormatPr defaultRowHeight="15" x14ac:dyDescent="0.25"/>
  <cols>
    <col min="1" max="1" width="13.140625" style="14" customWidth="1"/>
    <col min="2" max="2" width="70" customWidth="1"/>
    <col min="3" max="3" width="9.140625" style="3" customWidth="1"/>
    <col min="4" max="4" width="9.140625" style="22" customWidth="1"/>
    <col min="5" max="5" width="9.140625" style="1" customWidth="1"/>
    <col min="6" max="6" width="17" style="22" customWidth="1"/>
    <col min="7" max="7" width="9.140625" style="22" customWidth="1"/>
  </cols>
  <sheetData>
    <row r="2" spans="1:7" ht="21" x14ac:dyDescent="0.35">
      <c r="A2" s="15"/>
      <c r="B2" s="7" t="s">
        <v>319</v>
      </c>
      <c r="C2" s="9"/>
      <c r="D2" s="23"/>
      <c r="E2" s="27"/>
      <c r="F2" s="33">
        <v>45519</v>
      </c>
    </row>
    <row r="3" spans="1:7" x14ac:dyDescent="0.25">
      <c r="A3" s="16"/>
      <c r="B3" s="4"/>
      <c r="C3" s="10"/>
      <c r="D3" s="24"/>
      <c r="E3" s="28"/>
      <c r="F3" s="24"/>
    </row>
    <row r="4" spans="1:7" x14ac:dyDescent="0.25">
      <c r="A4" s="16"/>
      <c r="B4" s="4"/>
      <c r="C4" s="10"/>
      <c r="D4" s="24"/>
      <c r="E4" s="28"/>
      <c r="F4" s="24"/>
    </row>
    <row r="5" spans="1:7" x14ac:dyDescent="0.25">
      <c r="A5" s="17" t="s">
        <v>0</v>
      </c>
      <c r="B5" s="5" t="s">
        <v>1</v>
      </c>
      <c r="C5" s="11" t="s">
        <v>2</v>
      </c>
      <c r="D5" s="21" t="s">
        <v>3</v>
      </c>
      <c r="E5" s="5" t="s">
        <v>4</v>
      </c>
      <c r="F5" s="21" t="s">
        <v>5</v>
      </c>
    </row>
    <row r="6" spans="1:7" s="2" customFormat="1" ht="15.75" x14ac:dyDescent="0.25">
      <c r="A6" s="18" t="s">
        <v>6</v>
      </c>
      <c r="B6" s="8" t="s">
        <v>6</v>
      </c>
      <c r="C6" s="12" t="s">
        <v>6</v>
      </c>
      <c r="D6" s="25" t="s">
        <v>6</v>
      </c>
      <c r="E6" s="29" t="s">
        <v>6</v>
      </c>
      <c r="F6" s="25" t="s">
        <v>6</v>
      </c>
      <c r="G6" s="32"/>
    </row>
    <row r="7" spans="1:7" x14ac:dyDescent="0.25">
      <c r="A7" s="16"/>
      <c r="B7" s="4"/>
      <c r="C7" s="10"/>
      <c r="D7" s="24"/>
      <c r="E7" s="28"/>
      <c r="F7" s="24"/>
    </row>
    <row r="8" spans="1:7" s="2" customFormat="1" ht="15.75" x14ac:dyDescent="0.25">
      <c r="A8" s="18" t="s">
        <v>7</v>
      </c>
      <c r="B8" s="8" t="s">
        <v>8</v>
      </c>
      <c r="C8" s="12" t="s">
        <v>6</v>
      </c>
      <c r="D8" s="25" t="s">
        <v>6</v>
      </c>
      <c r="E8" s="29" t="s">
        <v>6</v>
      </c>
      <c r="F8" s="25">
        <v>4266937</v>
      </c>
      <c r="G8" s="32"/>
    </row>
    <row r="9" spans="1:7" s="2" customFormat="1" ht="15.75" x14ac:dyDescent="0.25">
      <c r="A9" s="18" t="s">
        <v>9</v>
      </c>
      <c r="B9" s="8" t="s">
        <v>10</v>
      </c>
      <c r="C9" s="12" t="s">
        <v>6</v>
      </c>
      <c r="D9" s="25" t="s">
        <v>6</v>
      </c>
      <c r="E9" s="29" t="s">
        <v>6</v>
      </c>
      <c r="F9" s="25">
        <v>4266937</v>
      </c>
      <c r="G9" s="32"/>
    </row>
    <row r="10" spans="1:7" s="2" customFormat="1" ht="15.75" x14ac:dyDescent="0.25">
      <c r="A10" s="18" t="s">
        <v>11</v>
      </c>
      <c r="B10" s="8" t="s">
        <v>12</v>
      </c>
      <c r="C10" s="12" t="s">
        <v>6</v>
      </c>
      <c r="D10" s="25" t="s">
        <v>6</v>
      </c>
      <c r="E10" s="29" t="s">
        <v>6</v>
      </c>
      <c r="F10" s="25">
        <v>294000</v>
      </c>
      <c r="G10" s="32"/>
    </row>
    <row r="11" spans="1:7" x14ac:dyDescent="0.25">
      <c r="A11" s="19" t="s">
        <v>13</v>
      </c>
      <c r="B11" s="4" t="s">
        <v>14</v>
      </c>
      <c r="C11" s="10" t="s">
        <v>15</v>
      </c>
      <c r="D11" s="24">
        <v>30</v>
      </c>
      <c r="E11" s="28">
        <v>9800</v>
      </c>
      <c r="F11" s="24">
        <f>MMULT(D11,E11)</f>
        <v>294000</v>
      </c>
    </row>
    <row r="12" spans="1:7" s="2" customFormat="1" ht="15.75" x14ac:dyDescent="0.25">
      <c r="A12" s="18" t="s">
        <v>16</v>
      </c>
      <c r="B12" s="8" t="s">
        <v>17</v>
      </c>
      <c r="C12" s="12" t="s">
        <v>6</v>
      </c>
      <c r="D12" s="25" t="s">
        <v>6</v>
      </c>
      <c r="E12" s="29" t="s">
        <v>6</v>
      </c>
      <c r="F12" s="25">
        <v>575495</v>
      </c>
      <c r="G12" s="32"/>
    </row>
    <row r="13" spans="1:7" x14ac:dyDescent="0.25">
      <c r="A13" s="19" t="s">
        <v>18</v>
      </c>
      <c r="B13" s="4" t="s">
        <v>19</v>
      </c>
      <c r="C13" s="10" t="s">
        <v>20</v>
      </c>
      <c r="D13" s="24">
        <v>6395</v>
      </c>
      <c r="E13" s="28">
        <v>31</v>
      </c>
      <c r="F13" s="24">
        <f>MMULT(D13,E13)</f>
        <v>198245</v>
      </c>
    </row>
    <row r="14" spans="1:7" x14ac:dyDescent="0.25">
      <c r="A14" s="19" t="s">
        <v>21</v>
      </c>
      <c r="B14" s="4" t="s">
        <v>22</v>
      </c>
      <c r="C14" s="10" t="s">
        <v>23</v>
      </c>
      <c r="D14" s="24">
        <v>930</v>
      </c>
      <c r="E14" s="28">
        <v>144</v>
      </c>
      <c r="F14" s="24">
        <f>MMULT(D14,E14)</f>
        <v>133920</v>
      </c>
    </row>
    <row r="15" spans="1:7" x14ac:dyDescent="0.25">
      <c r="A15" s="19" t="s">
        <v>24</v>
      </c>
      <c r="B15" s="4" t="s">
        <v>25</v>
      </c>
      <c r="C15" s="10" t="s">
        <v>20</v>
      </c>
      <c r="D15" s="24">
        <v>2960</v>
      </c>
      <c r="E15" s="28">
        <v>73</v>
      </c>
      <c r="F15" s="24">
        <f>MMULT(D15,E15)</f>
        <v>216080</v>
      </c>
    </row>
    <row r="16" spans="1:7" x14ac:dyDescent="0.25">
      <c r="A16" s="19" t="s">
        <v>26</v>
      </c>
      <c r="B16" s="4" t="s">
        <v>27</v>
      </c>
      <c r="C16" s="10" t="s">
        <v>20</v>
      </c>
      <c r="D16" s="24">
        <v>545</v>
      </c>
      <c r="E16" s="28">
        <v>50</v>
      </c>
      <c r="F16" s="24">
        <f>MMULT(D16,E16)</f>
        <v>27250</v>
      </c>
    </row>
    <row r="17" spans="1:7" s="2" customFormat="1" ht="15.75" x14ac:dyDescent="0.25">
      <c r="A17" s="18" t="s">
        <v>28</v>
      </c>
      <c r="B17" s="8" t="s">
        <v>29</v>
      </c>
      <c r="C17" s="12" t="s">
        <v>6</v>
      </c>
      <c r="D17" s="25" t="s">
        <v>6</v>
      </c>
      <c r="E17" s="29" t="s">
        <v>6</v>
      </c>
      <c r="F17" s="25">
        <v>797020</v>
      </c>
      <c r="G17" s="32"/>
    </row>
    <row r="18" spans="1:7" x14ac:dyDescent="0.25">
      <c r="A18" s="19" t="s">
        <v>30</v>
      </c>
      <c r="B18" s="4" t="s">
        <v>31</v>
      </c>
      <c r="C18" s="10" t="s">
        <v>23</v>
      </c>
      <c r="D18" s="24">
        <v>5000</v>
      </c>
      <c r="E18" s="28">
        <v>3</v>
      </c>
      <c r="F18" s="24">
        <f t="shared" ref="F18:F24" si="0">MMULT(D18,E18)</f>
        <v>15000</v>
      </c>
    </row>
    <row r="19" spans="1:7" x14ac:dyDescent="0.25">
      <c r="A19" s="19" t="s">
        <v>32</v>
      </c>
      <c r="B19" s="4" t="s">
        <v>33</v>
      </c>
      <c r="C19" s="10" t="s">
        <v>23</v>
      </c>
      <c r="D19" s="24">
        <v>5000</v>
      </c>
      <c r="E19" s="28">
        <v>1</v>
      </c>
      <c r="F19" s="24">
        <f t="shared" si="0"/>
        <v>5000</v>
      </c>
    </row>
    <row r="20" spans="1:7" x14ac:dyDescent="0.25">
      <c r="A20" s="19" t="s">
        <v>34</v>
      </c>
      <c r="B20" s="4" t="s">
        <v>35</v>
      </c>
      <c r="C20" s="10" t="s">
        <v>20</v>
      </c>
      <c r="D20" s="24">
        <v>3900</v>
      </c>
      <c r="E20" s="28">
        <v>27</v>
      </c>
      <c r="F20" s="24">
        <f t="shared" si="0"/>
        <v>105300</v>
      </c>
    </row>
    <row r="21" spans="1:7" x14ac:dyDescent="0.25">
      <c r="A21" s="19" t="s">
        <v>36</v>
      </c>
      <c r="B21" s="4" t="s">
        <v>37</v>
      </c>
      <c r="C21" s="10" t="s">
        <v>20</v>
      </c>
      <c r="D21" s="24">
        <v>130</v>
      </c>
      <c r="E21" s="28">
        <v>44</v>
      </c>
      <c r="F21" s="24">
        <f t="shared" si="0"/>
        <v>5720</v>
      </c>
    </row>
    <row r="22" spans="1:7" x14ac:dyDescent="0.25">
      <c r="A22" s="19" t="s">
        <v>38</v>
      </c>
      <c r="B22" s="4" t="s">
        <v>39</v>
      </c>
      <c r="C22" s="10" t="s">
        <v>23</v>
      </c>
      <c r="D22" s="24">
        <v>5000</v>
      </c>
      <c r="E22" s="28">
        <v>7</v>
      </c>
      <c r="F22" s="24">
        <f t="shared" si="0"/>
        <v>35000</v>
      </c>
    </row>
    <row r="23" spans="1:7" x14ac:dyDescent="0.25">
      <c r="A23" s="19" t="s">
        <v>40</v>
      </c>
      <c r="B23" s="4" t="s">
        <v>41</v>
      </c>
      <c r="C23" s="10" t="s">
        <v>23</v>
      </c>
      <c r="D23" s="24">
        <v>15000</v>
      </c>
      <c r="E23" s="28">
        <v>15</v>
      </c>
      <c r="F23" s="24">
        <f t="shared" si="0"/>
        <v>225000</v>
      </c>
    </row>
    <row r="24" spans="1:7" x14ac:dyDescent="0.25">
      <c r="A24" s="19" t="s">
        <v>42</v>
      </c>
      <c r="B24" s="4" t="s">
        <v>43</v>
      </c>
      <c r="C24" s="10" t="s">
        <v>20</v>
      </c>
      <c r="D24" s="24">
        <v>2900</v>
      </c>
      <c r="E24" s="28">
        <v>140</v>
      </c>
      <c r="F24" s="24">
        <f t="shared" si="0"/>
        <v>406000</v>
      </c>
    </row>
    <row r="25" spans="1:7" s="2" customFormat="1" ht="15.75" x14ac:dyDescent="0.25">
      <c r="A25" s="18" t="s">
        <v>44</v>
      </c>
      <c r="B25" s="8" t="s">
        <v>45</v>
      </c>
      <c r="C25" s="12" t="s">
        <v>6</v>
      </c>
      <c r="D25" s="25" t="s">
        <v>6</v>
      </c>
      <c r="E25" s="29" t="s">
        <v>6</v>
      </c>
      <c r="F25" s="25">
        <v>820320</v>
      </c>
      <c r="G25" s="32"/>
    </row>
    <row r="26" spans="1:7" x14ac:dyDescent="0.25">
      <c r="A26" s="19" t="s">
        <v>46</v>
      </c>
      <c r="B26" s="4" t="s">
        <v>31</v>
      </c>
      <c r="C26" s="10" t="s">
        <v>23</v>
      </c>
      <c r="D26" s="24">
        <v>3400</v>
      </c>
      <c r="E26" s="28">
        <v>3</v>
      </c>
      <c r="F26" s="24">
        <f t="shared" ref="F26:F32" si="1">MMULT(D26,E26)</f>
        <v>10200</v>
      </c>
    </row>
    <row r="27" spans="1:7" x14ac:dyDescent="0.25">
      <c r="A27" s="19" t="s">
        <v>47</v>
      </c>
      <c r="B27" s="4" t="s">
        <v>33</v>
      </c>
      <c r="C27" s="10" t="s">
        <v>23</v>
      </c>
      <c r="D27" s="24">
        <v>3400</v>
      </c>
      <c r="E27" s="28">
        <v>1</v>
      </c>
      <c r="F27" s="24">
        <f t="shared" si="1"/>
        <v>3400</v>
      </c>
    </row>
    <row r="28" spans="1:7" x14ac:dyDescent="0.25">
      <c r="A28" s="19" t="s">
        <v>48</v>
      </c>
      <c r="B28" s="4" t="s">
        <v>35</v>
      </c>
      <c r="C28" s="10" t="s">
        <v>20</v>
      </c>
      <c r="D28" s="24">
        <v>13000</v>
      </c>
      <c r="E28" s="28">
        <v>27</v>
      </c>
      <c r="F28" s="24">
        <f t="shared" si="1"/>
        <v>351000</v>
      </c>
    </row>
    <row r="29" spans="1:7" x14ac:dyDescent="0.25">
      <c r="A29" s="19" t="s">
        <v>49</v>
      </c>
      <c r="B29" s="4" t="s">
        <v>37</v>
      </c>
      <c r="C29" s="10" t="s">
        <v>20</v>
      </c>
      <c r="D29" s="24">
        <v>230</v>
      </c>
      <c r="E29" s="28">
        <v>44</v>
      </c>
      <c r="F29" s="24">
        <f t="shared" si="1"/>
        <v>10120</v>
      </c>
    </row>
    <row r="30" spans="1:7" x14ac:dyDescent="0.25">
      <c r="A30" s="19" t="s">
        <v>50</v>
      </c>
      <c r="B30" s="4" t="s">
        <v>39</v>
      </c>
      <c r="C30" s="10" t="s">
        <v>23</v>
      </c>
      <c r="D30" s="24">
        <v>3400</v>
      </c>
      <c r="E30" s="28">
        <v>7</v>
      </c>
      <c r="F30" s="24">
        <f t="shared" si="1"/>
        <v>23800</v>
      </c>
    </row>
    <row r="31" spans="1:7" x14ac:dyDescent="0.25">
      <c r="A31" s="19" t="s">
        <v>51</v>
      </c>
      <c r="B31" s="4" t="s">
        <v>41</v>
      </c>
      <c r="C31" s="10" t="s">
        <v>23</v>
      </c>
      <c r="D31" s="24">
        <v>10200</v>
      </c>
      <c r="E31" s="28">
        <v>15</v>
      </c>
      <c r="F31" s="24">
        <f t="shared" si="1"/>
        <v>153000</v>
      </c>
    </row>
    <row r="32" spans="1:7" x14ac:dyDescent="0.25">
      <c r="A32" s="19" t="s">
        <v>52</v>
      </c>
      <c r="B32" s="4" t="s">
        <v>43</v>
      </c>
      <c r="C32" s="10" t="s">
        <v>20</v>
      </c>
      <c r="D32" s="24">
        <v>1920</v>
      </c>
      <c r="E32" s="28">
        <v>140</v>
      </c>
      <c r="F32" s="24">
        <f t="shared" si="1"/>
        <v>268800</v>
      </c>
    </row>
    <row r="33" spans="1:7" s="2" customFormat="1" ht="15.75" x14ac:dyDescent="0.25">
      <c r="A33" s="18" t="s">
        <v>53</v>
      </c>
      <c r="B33" s="8" t="s">
        <v>54</v>
      </c>
      <c r="C33" s="12" t="s">
        <v>6</v>
      </c>
      <c r="D33" s="25" t="s">
        <v>6</v>
      </c>
      <c r="E33" s="29" t="s">
        <v>6</v>
      </c>
      <c r="F33" s="25">
        <v>714240</v>
      </c>
      <c r="G33" s="32"/>
    </row>
    <row r="34" spans="1:7" x14ac:dyDescent="0.25">
      <c r="A34" s="19" t="s">
        <v>55</v>
      </c>
      <c r="B34" s="4" t="s">
        <v>56</v>
      </c>
      <c r="C34" s="10" t="s">
        <v>23</v>
      </c>
      <c r="D34" s="24">
        <v>250</v>
      </c>
      <c r="E34" s="28">
        <v>102</v>
      </c>
      <c r="F34" s="24">
        <f t="shared" ref="F34:F43" si="2">MMULT(D34,E34)</f>
        <v>25500</v>
      </c>
    </row>
    <row r="35" spans="1:7" x14ac:dyDescent="0.25">
      <c r="A35" s="19" t="s">
        <v>57</v>
      </c>
      <c r="B35" s="4" t="s">
        <v>58</v>
      </c>
      <c r="C35" s="10" t="s">
        <v>23</v>
      </c>
      <c r="D35" s="24">
        <v>30</v>
      </c>
      <c r="E35" s="28">
        <v>120</v>
      </c>
      <c r="F35" s="24">
        <f t="shared" si="2"/>
        <v>3600</v>
      </c>
    </row>
    <row r="36" spans="1:7" x14ac:dyDescent="0.25">
      <c r="A36" s="19" t="s">
        <v>59</v>
      </c>
      <c r="B36" s="4" t="s">
        <v>60</v>
      </c>
      <c r="C36" s="10" t="s">
        <v>23</v>
      </c>
      <c r="D36" s="24">
        <v>20</v>
      </c>
      <c r="E36" s="28">
        <v>177</v>
      </c>
      <c r="F36" s="24">
        <f t="shared" si="2"/>
        <v>3540</v>
      </c>
    </row>
    <row r="37" spans="1:7" x14ac:dyDescent="0.25">
      <c r="A37" s="19" t="s">
        <v>61</v>
      </c>
      <c r="B37" s="4" t="s">
        <v>62</v>
      </c>
      <c r="C37" s="10" t="s">
        <v>63</v>
      </c>
      <c r="D37" s="24">
        <v>220</v>
      </c>
      <c r="E37" s="28">
        <v>77</v>
      </c>
      <c r="F37" s="24">
        <f t="shared" si="2"/>
        <v>16940</v>
      </c>
    </row>
    <row r="38" spans="1:7" x14ac:dyDescent="0.25">
      <c r="A38" s="19" t="s">
        <v>64</v>
      </c>
      <c r="B38" s="4" t="s">
        <v>65</v>
      </c>
      <c r="C38" s="10" t="s">
        <v>23</v>
      </c>
      <c r="D38" s="24">
        <v>10000</v>
      </c>
      <c r="E38" s="28">
        <v>2</v>
      </c>
      <c r="F38" s="24">
        <f t="shared" si="2"/>
        <v>20000</v>
      </c>
    </row>
    <row r="39" spans="1:7" x14ac:dyDescent="0.25">
      <c r="A39" s="19" t="s">
        <v>66</v>
      </c>
      <c r="B39" s="4" t="s">
        <v>67</v>
      </c>
      <c r="C39" s="10" t="s">
        <v>23</v>
      </c>
      <c r="D39" s="24">
        <v>5000</v>
      </c>
      <c r="E39" s="28">
        <v>45</v>
      </c>
      <c r="F39" s="24">
        <f t="shared" si="2"/>
        <v>225000</v>
      </c>
    </row>
    <row r="40" spans="1:7" x14ac:dyDescent="0.25">
      <c r="A40" s="19" t="s">
        <v>68</v>
      </c>
      <c r="B40" s="4" t="s">
        <v>69</v>
      </c>
      <c r="C40" s="10" t="s">
        <v>23</v>
      </c>
      <c r="D40" s="24">
        <v>5000</v>
      </c>
      <c r="E40" s="28">
        <v>68</v>
      </c>
      <c r="F40" s="24">
        <f t="shared" si="2"/>
        <v>340000</v>
      </c>
    </row>
    <row r="41" spans="1:7" x14ac:dyDescent="0.25">
      <c r="A41" s="19" t="s">
        <v>70</v>
      </c>
      <c r="B41" s="4" t="s">
        <v>71</v>
      </c>
      <c r="C41" s="10" t="s">
        <v>63</v>
      </c>
      <c r="D41" s="24">
        <v>20</v>
      </c>
      <c r="E41" s="28">
        <v>1439</v>
      </c>
      <c r="F41" s="24">
        <f t="shared" si="2"/>
        <v>28780</v>
      </c>
    </row>
    <row r="42" spans="1:7" x14ac:dyDescent="0.25">
      <c r="A42" s="19" t="s">
        <v>72</v>
      </c>
      <c r="B42" s="4" t="s">
        <v>73</v>
      </c>
      <c r="C42" s="10" t="s">
        <v>20</v>
      </c>
      <c r="D42" s="24">
        <v>15</v>
      </c>
      <c r="E42" s="28">
        <v>1720</v>
      </c>
      <c r="F42" s="24">
        <f t="shared" si="2"/>
        <v>25800</v>
      </c>
    </row>
    <row r="43" spans="1:7" x14ac:dyDescent="0.25">
      <c r="A43" s="19" t="s">
        <v>74</v>
      </c>
      <c r="B43" s="4" t="s">
        <v>75</v>
      </c>
      <c r="C43" s="10" t="s">
        <v>23</v>
      </c>
      <c r="D43" s="24">
        <v>285</v>
      </c>
      <c r="E43" s="28">
        <v>88</v>
      </c>
      <c r="F43" s="24">
        <f t="shared" si="2"/>
        <v>25080</v>
      </c>
    </row>
    <row r="44" spans="1:7" s="2" customFormat="1" ht="15.75" x14ac:dyDescent="0.25">
      <c r="A44" s="18" t="s">
        <v>76</v>
      </c>
      <c r="B44" s="8" t="s">
        <v>77</v>
      </c>
      <c r="C44" s="12" t="s">
        <v>6</v>
      </c>
      <c r="D44" s="25" t="s">
        <v>6</v>
      </c>
      <c r="E44" s="29" t="s">
        <v>6</v>
      </c>
      <c r="F44" s="25">
        <v>443120</v>
      </c>
      <c r="G44" s="32"/>
    </row>
    <row r="45" spans="1:7" x14ac:dyDescent="0.25">
      <c r="A45" s="19" t="s">
        <v>78</v>
      </c>
      <c r="B45" s="4" t="s">
        <v>65</v>
      </c>
      <c r="C45" s="10" t="s">
        <v>23</v>
      </c>
      <c r="D45" s="24">
        <v>6800</v>
      </c>
      <c r="E45" s="28">
        <v>2</v>
      </c>
      <c r="F45" s="24">
        <f>MMULT(D45,E45)</f>
        <v>13600</v>
      </c>
    </row>
    <row r="46" spans="1:7" x14ac:dyDescent="0.25">
      <c r="A46" s="19" t="s">
        <v>79</v>
      </c>
      <c r="B46" s="4" t="s">
        <v>67</v>
      </c>
      <c r="C46" s="10" t="s">
        <v>23</v>
      </c>
      <c r="D46" s="24">
        <v>3400</v>
      </c>
      <c r="E46" s="28">
        <v>45</v>
      </c>
      <c r="F46" s="24">
        <f>MMULT(D46,E46)</f>
        <v>153000</v>
      </c>
    </row>
    <row r="47" spans="1:7" x14ac:dyDescent="0.25">
      <c r="A47" s="19" t="s">
        <v>80</v>
      </c>
      <c r="B47" s="4" t="s">
        <v>69</v>
      </c>
      <c r="C47" s="10" t="s">
        <v>23</v>
      </c>
      <c r="D47" s="24">
        <v>3400</v>
      </c>
      <c r="E47" s="28">
        <v>68</v>
      </c>
      <c r="F47" s="24">
        <f>MMULT(D47,E47)</f>
        <v>231200</v>
      </c>
    </row>
    <row r="48" spans="1:7" x14ac:dyDescent="0.25">
      <c r="A48" s="19" t="s">
        <v>81</v>
      </c>
      <c r="B48" s="4" t="s">
        <v>75</v>
      </c>
      <c r="C48" s="10" t="s">
        <v>23</v>
      </c>
      <c r="D48" s="24">
        <v>515</v>
      </c>
      <c r="E48" s="28">
        <v>88</v>
      </c>
      <c r="F48" s="24">
        <f>MMULT(D48,E48)</f>
        <v>45320</v>
      </c>
    </row>
    <row r="49" spans="1:7" s="2" customFormat="1" ht="15.75" x14ac:dyDescent="0.25">
      <c r="A49" s="18" t="s">
        <v>82</v>
      </c>
      <c r="B49" s="8" t="s">
        <v>83</v>
      </c>
      <c r="C49" s="12" t="s">
        <v>6</v>
      </c>
      <c r="D49" s="25" t="s">
        <v>6</v>
      </c>
      <c r="E49" s="29" t="s">
        <v>6</v>
      </c>
      <c r="F49" s="25">
        <v>622742</v>
      </c>
      <c r="G49" s="32"/>
    </row>
    <row r="50" spans="1:7" x14ac:dyDescent="0.25">
      <c r="A50" s="19" t="s">
        <v>84</v>
      </c>
      <c r="B50" s="4" t="s">
        <v>85</v>
      </c>
      <c r="C50" s="10" t="s">
        <v>63</v>
      </c>
      <c r="D50" s="24">
        <v>300</v>
      </c>
      <c r="E50" s="28">
        <v>880</v>
      </c>
      <c r="F50" s="24">
        <f t="shared" ref="F50:F68" si="3">MMULT(D50,E50)</f>
        <v>264000</v>
      </c>
    </row>
    <row r="51" spans="1:7" x14ac:dyDescent="0.25">
      <c r="A51" s="19" t="s">
        <v>86</v>
      </c>
      <c r="B51" s="4" t="s">
        <v>87</v>
      </c>
      <c r="C51" s="10" t="s">
        <v>63</v>
      </c>
      <c r="D51" s="24">
        <v>30</v>
      </c>
      <c r="E51" s="28">
        <v>1439</v>
      </c>
      <c r="F51" s="24">
        <f t="shared" si="3"/>
        <v>43170</v>
      </c>
    </row>
    <row r="52" spans="1:7" x14ac:dyDescent="0.25">
      <c r="A52" s="19" t="s">
        <v>88</v>
      </c>
      <c r="B52" s="4" t="s">
        <v>89</v>
      </c>
      <c r="C52" s="10" t="s">
        <v>63</v>
      </c>
      <c r="D52" s="24">
        <v>300</v>
      </c>
      <c r="E52" s="28">
        <v>7</v>
      </c>
      <c r="F52" s="24">
        <f t="shared" si="3"/>
        <v>2100</v>
      </c>
    </row>
    <row r="53" spans="1:7" x14ac:dyDescent="0.25">
      <c r="A53" s="19" t="s">
        <v>90</v>
      </c>
      <c r="B53" s="4" t="s">
        <v>91</v>
      </c>
      <c r="C53" s="10" t="s">
        <v>63</v>
      </c>
      <c r="D53" s="24">
        <v>300</v>
      </c>
      <c r="E53" s="28">
        <v>8</v>
      </c>
      <c r="F53" s="24">
        <f t="shared" si="3"/>
        <v>2400</v>
      </c>
    </row>
    <row r="54" spans="1:7" x14ac:dyDescent="0.25">
      <c r="A54" s="19" t="s">
        <v>92</v>
      </c>
      <c r="B54" s="4" t="s">
        <v>93</v>
      </c>
      <c r="C54" s="10" t="s">
        <v>94</v>
      </c>
      <c r="D54" s="24">
        <v>1</v>
      </c>
      <c r="E54" s="28">
        <v>23998</v>
      </c>
      <c r="F54" s="24">
        <f t="shared" si="3"/>
        <v>23998</v>
      </c>
    </row>
    <row r="55" spans="1:7" x14ac:dyDescent="0.25">
      <c r="A55" s="19" t="s">
        <v>95</v>
      </c>
      <c r="B55" s="4" t="s">
        <v>96</v>
      </c>
      <c r="C55" s="10" t="s">
        <v>63</v>
      </c>
      <c r="D55" s="24">
        <v>40</v>
      </c>
      <c r="E55" s="28">
        <v>192</v>
      </c>
      <c r="F55" s="24">
        <f t="shared" si="3"/>
        <v>7680</v>
      </c>
    </row>
    <row r="56" spans="1:7" x14ac:dyDescent="0.25">
      <c r="A56" s="19" t="s">
        <v>97</v>
      </c>
      <c r="B56" s="4" t="s">
        <v>98</v>
      </c>
      <c r="C56" s="10" t="s">
        <v>63</v>
      </c>
      <c r="D56" s="24">
        <v>40</v>
      </c>
      <c r="E56" s="28">
        <v>208</v>
      </c>
      <c r="F56" s="24">
        <f t="shared" si="3"/>
        <v>8320</v>
      </c>
    </row>
    <row r="57" spans="1:7" x14ac:dyDescent="0.25">
      <c r="A57" s="19" t="s">
        <v>99</v>
      </c>
      <c r="B57" s="4" t="s">
        <v>100</v>
      </c>
      <c r="C57" s="10" t="s">
        <v>2</v>
      </c>
      <c r="D57" s="24">
        <v>3</v>
      </c>
      <c r="E57" s="28">
        <v>5280</v>
      </c>
      <c r="F57" s="24">
        <f t="shared" si="3"/>
        <v>15840</v>
      </c>
    </row>
    <row r="58" spans="1:7" x14ac:dyDescent="0.25">
      <c r="A58" s="19" t="s">
        <v>101</v>
      </c>
      <c r="B58" s="4" t="s">
        <v>102</v>
      </c>
      <c r="C58" s="10" t="s">
        <v>2</v>
      </c>
      <c r="D58" s="24">
        <v>3</v>
      </c>
      <c r="E58" s="28">
        <v>6480</v>
      </c>
      <c r="F58" s="24">
        <f t="shared" si="3"/>
        <v>19440</v>
      </c>
    </row>
    <row r="59" spans="1:7" x14ac:dyDescent="0.25">
      <c r="A59" s="19" t="s">
        <v>103</v>
      </c>
      <c r="B59" s="4" t="s">
        <v>104</v>
      </c>
      <c r="C59" s="10" t="s">
        <v>63</v>
      </c>
      <c r="D59" s="24">
        <v>50</v>
      </c>
      <c r="E59" s="28">
        <v>524</v>
      </c>
      <c r="F59" s="24">
        <f t="shared" si="3"/>
        <v>26200</v>
      </c>
    </row>
    <row r="60" spans="1:7" x14ac:dyDescent="0.25">
      <c r="A60" s="19" t="s">
        <v>105</v>
      </c>
      <c r="B60" s="4" t="s">
        <v>106</v>
      </c>
      <c r="C60" s="10" t="s">
        <v>63</v>
      </c>
      <c r="D60" s="24">
        <v>50</v>
      </c>
      <c r="E60" s="28">
        <v>840</v>
      </c>
      <c r="F60" s="24">
        <f t="shared" si="3"/>
        <v>42000</v>
      </c>
    </row>
    <row r="61" spans="1:7" x14ac:dyDescent="0.25">
      <c r="A61" s="19" t="s">
        <v>107</v>
      </c>
      <c r="B61" s="4" t="s">
        <v>108</v>
      </c>
      <c r="C61" s="10" t="s">
        <v>2</v>
      </c>
      <c r="D61" s="24">
        <v>10</v>
      </c>
      <c r="E61" s="28">
        <v>6480</v>
      </c>
      <c r="F61" s="24">
        <f t="shared" si="3"/>
        <v>64800</v>
      </c>
    </row>
    <row r="62" spans="1:7" x14ac:dyDescent="0.25">
      <c r="A62" s="19" t="s">
        <v>109</v>
      </c>
      <c r="B62" s="4" t="s">
        <v>110</v>
      </c>
      <c r="C62" s="10" t="s">
        <v>63</v>
      </c>
      <c r="D62" s="24">
        <v>100</v>
      </c>
      <c r="E62" s="28">
        <v>160</v>
      </c>
      <c r="F62" s="24">
        <f t="shared" si="3"/>
        <v>16000</v>
      </c>
    </row>
    <row r="63" spans="1:7" x14ac:dyDescent="0.25">
      <c r="A63" s="19" t="s">
        <v>111</v>
      </c>
      <c r="B63" s="4" t="s">
        <v>112</v>
      </c>
      <c r="C63" s="10" t="s">
        <v>63</v>
      </c>
      <c r="D63" s="24">
        <v>50</v>
      </c>
      <c r="E63" s="28">
        <v>256</v>
      </c>
      <c r="F63" s="24">
        <f t="shared" si="3"/>
        <v>12800</v>
      </c>
    </row>
    <row r="64" spans="1:7" x14ac:dyDescent="0.25">
      <c r="A64" s="19" t="s">
        <v>113</v>
      </c>
      <c r="B64" s="4" t="s">
        <v>114</v>
      </c>
      <c r="C64" s="10" t="s">
        <v>2</v>
      </c>
      <c r="D64" s="24">
        <v>5</v>
      </c>
      <c r="E64" s="28">
        <v>4000</v>
      </c>
      <c r="F64" s="24">
        <f t="shared" si="3"/>
        <v>20000</v>
      </c>
    </row>
    <row r="65" spans="1:7" x14ac:dyDescent="0.25">
      <c r="A65" s="19" t="s">
        <v>115</v>
      </c>
      <c r="B65" s="4" t="s">
        <v>116</v>
      </c>
      <c r="C65" s="10" t="s">
        <v>2</v>
      </c>
      <c r="D65" s="24">
        <v>7</v>
      </c>
      <c r="E65" s="28">
        <v>1200</v>
      </c>
      <c r="F65" s="24">
        <f t="shared" si="3"/>
        <v>8400</v>
      </c>
    </row>
    <row r="66" spans="1:7" x14ac:dyDescent="0.25">
      <c r="A66" s="19" t="s">
        <v>117</v>
      </c>
      <c r="B66" s="4" t="s">
        <v>118</v>
      </c>
      <c r="C66" s="10" t="s">
        <v>2</v>
      </c>
      <c r="D66" s="24">
        <v>3</v>
      </c>
      <c r="E66" s="28">
        <v>2400</v>
      </c>
      <c r="F66" s="24">
        <f t="shared" si="3"/>
        <v>7200</v>
      </c>
    </row>
    <row r="67" spans="1:7" x14ac:dyDescent="0.25">
      <c r="A67" s="19" t="s">
        <v>119</v>
      </c>
      <c r="B67" s="4" t="s">
        <v>120</v>
      </c>
      <c r="C67" s="10" t="s">
        <v>2</v>
      </c>
      <c r="D67" s="24">
        <v>3</v>
      </c>
      <c r="E67" s="28">
        <v>7199</v>
      </c>
      <c r="F67" s="24">
        <f t="shared" si="3"/>
        <v>21597</v>
      </c>
    </row>
    <row r="68" spans="1:7" x14ac:dyDescent="0.25">
      <c r="A68" s="19" t="s">
        <v>121</v>
      </c>
      <c r="B68" s="4" t="s">
        <v>122</v>
      </c>
      <c r="C68" s="10" t="s">
        <v>2</v>
      </c>
      <c r="D68" s="24">
        <v>3</v>
      </c>
      <c r="E68" s="28">
        <v>5599</v>
      </c>
      <c r="F68" s="24">
        <f t="shared" si="3"/>
        <v>16797</v>
      </c>
    </row>
    <row r="69" spans="1:7" x14ac:dyDescent="0.25">
      <c r="A69" s="16"/>
      <c r="B69" s="4"/>
      <c r="C69" s="10"/>
      <c r="D69" s="24"/>
      <c r="E69" s="28"/>
      <c r="F69" s="24"/>
    </row>
    <row r="70" spans="1:7" s="2" customFormat="1" ht="15.75" x14ac:dyDescent="0.25">
      <c r="A70" s="18" t="s">
        <v>123</v>
      </c>
      <c r="B70" s="8" t="s">
        <v>124</v>
      </c>
      <c r="C70" s="12" t="s">
        <v>6</v>
      </c>
      <c r="D70" s="25" t="s">
        <v>6</v>
      </c>
      <c r="E70" s="29" t="s">
        <v>6</v>
      </c>
      <c r="F70" s="25">
        <v>11699</v>
      </c>
      <c r="G70" s="32"/>
    </row>
    <row r="71" spans="1:7" s="2" customFormat="1" ht="15.75" x14ac:dyDescent="0.25">
      <c r="A71" s="18" t="s">
        <v>125</v>
      </c>
      <c r="B71" s="8" t="s">
        <v>126</v>
      </c>
      <c r="C71" s="12" t="s">
        <v>6</v>
      </c>
      <c r="D71" s="25" t="s">
        <v>6</v>
      </c>
      <c r="E71" s="29" t="s">
        <v>6</v>
      </c>
      <c r="F71" s="25">
        <v>11699</v>
      </c>
      <c r="G71" s="32"/>
    </row>
    <row r="72" spans="1:7" s="2" customFormat="1" ht="15.75" x14ac:dyDescent="0.25">
      <c r="A72" s="18" t="s">
        <v>127</v>
      </c>
      <c r="B72" s="8" t="s">
        <v>126</v>
      </c>
      <c r="C72" s="12" t="s">
        <v>6</v>
      </c>
      <c r="D72" s="25" t="s">
        <v>6</v>
      </c>
      <c r="E72" s="29" t="s">
        <v>6</v>
      </c>
      <c r="F72" s="25">
        <v>11699</v>
      </c>
      <c r="G72" s="32"/>
    </row>
    <row r="73" spans="1:7" x14ac:dyDescent="0.25">
      <c r="A73" s="19" t="s">
        <v>128</v>
      </c>
      <c r="B73" s="4" t="s">
        <v>129</v>
      </c>
      <c r="C73" s="10" t="s">
        <v>94</v>
      </c>
      <c r="D73" s="24">
        <v>1</v>
      </c>
      <c r="E73" s="28">
        <v>5999</v>
      </c>
      <c r="F73" s="24">
        <f>MMULT(D73,E73)</f>
        <v>5999</v>
      </c>
    </row>
    <row r="74" spans="1:7" x14ac:dyDescent="0.25">
      <c r="A74" s="19" t="s">
        <v>130</v>
      </c>
      <c r="B74" s="4" t="s">
        <v>131</v>
      </c>
      <c r="C74" s="10" t="s">
        <v>94</v>
      </c>
      <c r="D74" s="24">
        <v>1</v>
      </c>
      <c r="E74" s="28">
        <v>2000</v>
      </c>
      <c r="F74" s="24">
        <f>MMULT(D74,E74)</f>
        <v>2000</v>
      </c>
    </row>
    <row r="75" spans="1:7" x14ac:dyDescent="0.25">
      <c r="A75" s="19" t="s">
        <v>132</v>
      </c>
      <c r="B75" s="4" t="s">
        <v>133</v>
      </c>
      <c r="C75" s="10" t="s">
        <v>63</v>
      </c>
      <c r="D75" s="24">
        <v>20</v>
      </c>
      <c r="E75" s="28">
        <v>50</v>
      </c>
      <c r="F75" s="24">
        <f>MMULT(D75,E75)</f>
        <v>1000</v>
      </c>
    </row>
    <row r="76" spans="1:7" x14ac:dyDescent="0.25">
      <c r="A76" s="19" t="s">
        <v>134</v>
      </c>
      <c r="B76" s="4" t="s">
        <v>135</v>
      </c>
      <c r="C76" s="10" t="s">
        <v>2</v>
      </c>
      <c r="D76" s="24">
        <v>3</v>
      </c>
      <c r="E76" s="28">
        <v>400</v>
      </c>
      <c r="F76" s="24">
        <f>MMULT(D76,E76)</f>
        <v>1200</v>
      </c>
    </row>
    <row r="77" spans="1:7" x14ac:dyDescent="0.25">
      <c r="A77" s="19" t="s">
        <v>136</v>
      </c>
      <c r="B77" s="4" t="s">
        <v>137</v>
      </c>
      <c r="C77" s="10" t="s">
        <v>94</v>
      </c>
      <c r="D77" s="24">
        <v>1</v>
      </c>
      <c r="E77" s="28">
        <v>1500</v>
      </c>
      <c r="F77" s="24">
        <f>MMULT(D77,E77)</f>
        <v>1500</v>
      </c>
    </row>
    <row r="78" spans="1:7" x14ac:dyDescent="0.25">
      <c r="A78" s="16"/>
      <c r="B78" s="4"/>
      <c r="C78" s="10"/>
      <c r="D78" s="24"/>
      <c r="E78" s="28"/>
      <c r="F78" s="24"/>
    </row>
    <row r="79" spans="1:7" s="2" customFormat="1" ht="15.75" x14ac:dyDescent="0.25">
      <c r="A79" s="18" t="s">
        <v>138</v>
      </c>
      <c r="B79" s="8" t="s">
        <v>139</v>
      </c>
      <c r="C79" s="12" t="s">
        <v>6</v>
      </c>
      <c r="D79" s="25" t="s">
        <v>6</v>
      </c>
      <c r="E79" s="29" t="s">
        <v>6</v>
      </c>
      <c r="F79" s="25">
        <v>4458364</v>
      </c>
      <c r="G79" s="32"/>
    </row>
    <row r="80" spans="1:7" s="2" customFormat="1" ht="15.75" x14ac:dyDescent="0.25">
      <c r="A80" s="18" t="s">
        <v>140</v>
      </c>
      <c r="B80" s="8" t="s">
        <v>141</v>
      </c>
      <c r="C80" s="12" t="s">
        <v>6</v>
      </c>
      <c r="D80" s="25" t="s">
        <v>6</v>
      </c>
      <c r="E80" s="29" t="s">
        <v>6</v>
      </c>
      <c r="F80" s="25">
        <v>4337644</v>
      </c>
      <c r="G80" s="32"/>
    </row>
    <row r="81" spans="1:7" s="2" customFormat="1" ht="15.75" x14ac:dyDescent="0.25">
      <c r="A81" s="18" t="s">
        <v>142</v>
      </c>
      <c r="B81" s="8" t="s">
        <v>141</v>
      </c>
      <c r="C81" s="12" t="s">
        <v>6</v>
      </c>
      <c r="D81" s="25" t="s">
        <v>6</v>
      </c>
      <c r="E81" s="29" t="s">
        <v>6</v>
      </c>
      <c r="F81" s="25">
        <v>3466394</v>
      </c>
      <c r="G81" s="32"/>
    </row>
    <row r="82" spans="1:7" x14ac:dyDescent="0.25">
      <c r="A82" s="19" t="s">
        <v>143</v>
      </c>
      <c r="B82" s="4" t="s">
        <v>144</v>
      </c>
      <c r="C82" s="10" t="s">
        <v>23</v>
      </c>
      <c r="D82" s="24">
        <v>3535</v>
      </c>
      <c r="E82" s="28">
        <v>47</v>
      </c>
      <c r="F82" s="24">
        <f t="shared" ref="F82:F95" si="4">MMULT(D82,E82)</f>
        <v>166145</v>
      </c>
    </row>
    <row r="83" spans="1:7" x14ac:dyDescent="0.25">
      <c r="A83" s="19" t="s">
        <v>145</v>
      </c>
      <c r="B83" s="4" t="s">
        <v>146</v>
      </c>
      <c r="C83" s="10" t="s">
        <v>20</v>
      </c>
      <c r="D83" s="24">
        <v>100</v>
      </c>
      <c r="E83" s="28">
        <v>960</v>
      </c>
      <c r="F83" s="24">
        <f t="shared" si="4"/>
        <v>96000</v>
      </c>
    </row>
    <row r="84" spans="1:7" x14ac:dyDescent="0.25">
      <c r="A84" s="19" t="s">
        <v>147</v>
      </c>
      <c r="B84" s="4" t="s">
        <v>148</v>
      </c>
      <c r="C84" s="10" t="s">
        <v>20</v>
      </c>
      <c r="D84" s="24">
        <v>270</v>
      </c>
      <c r="E84" s="28">
        <v>360</v>
      </c>
      <c r="F84" s="24">
        <f t="shared" si="4"/>
        <v>97200</v>
      </c>
    </row>
    <row r="85" spans="1:7" x14ac:dyDescent="0.25">
      <c r="A85" s="19" t="s">
        <v>149</v>
      </c>
      <c r="B85" s="4" t="s">
        <v>150</v>
      </c>
      <c r="C85" s="10" t="s">
        <v>20</v>
      </c>
      <c r="D85" s="24">
        <v>297</v>
      </c>
      <c r="E85" s="28">
        <v>1096</v>
      </c>
      <c r="F85" s="24">
        <f t="shared" si="4"/>
        <v>325512</v>
      </c>
    </row>
    <row r="86" spans="1:7" x14ac:dyDescent="0.25">
      <c r="A86" s="19" t="s">
        <v>151</v>
      </c>
      <c r="B86" s="4" t="s">
        <v>152</v>
      </c>
      <c r="C86" s="10" t="s">
        <v>20</v>
      </c>
      <c r="D86" s="24">
        <v>680</v>
      </c>
      <c r="E86" s="28">
        <v>1328</v>
      </c>
      <c r="F86" s="24">
        <f t="shared" si="4"/>
        <v>903040</v>
      </c>
    </row>
    <row r="87" spans="1:7" x14ac:dyDescent="0.25">
      <c r="A87" s="19" t="s">
        <v>153</v>
      </c>
      <c r="B87" s="4" t="s">
        <v>154</v>
      </c>
      <c r="C87" s="10" t="s">
        <v>20</v>
      </c>
      <c r="D87" s="24">
        <v>576</v>
      </c>
      <c r="E87" s="28">
        <v>1112</v>
      </c>
      <c r="F87" s="24">
        <f t="shared" si="4"/>
        <v>640512</v>
      </c>
    </row>
    <row r="88" spans="1:7" x14ac:dyDescent="0.25">
      <c r="A88" s="19" t="s">
        <v>155</v>
      </c>
      <c r="B88" s="4" t="s">
        <v>156</v>
      </c>
      <c r="C88" s="10" t="s">
        <v>23</v>
      </c>
      <c r="D88" s="24">
        <v>2300</v>
      </c>
      <c r="E88" s="28">
        <v>24</v>
      </c>
      <c r="F88" s="24">
        <f t="shared" si="4"/>
        <v>55200</v>
      </c>
    </row>
    <row r="89" spans="1:7" x14ac:dyDescent="0.25">
      <c r="A89" s="19" t="s">
        <v>157</v>
      </c>
      <c r="B89" s="4" t="s">
        <v>158</v>
      </c>
      <c r="C89" s="10" t="s">
        <v>20</v>
      </c>
      <c r="D89" s="24">
        <v>8</v>
      </c>
      <c r="E89" s="28">
        <v>1392</v>
      </c>
      <c r="F89" s="24">
        <f t="shared" si="4"/>
        <v>11136</v>
      </c>
    </row>
    <row r="90" spans="1:7" x14ac:dyDescent="0.25">
      <c r="A90" s="19" t="s">
        <v>159</v>
      </c>
      <c r="B90" s="4" t="s">
        <v>160</v>
      </c>
      <c r="C90" s="10" t="s">
        <v>63</v>
      </c>
      <c r="D90" s="24">
        <v>210</v>
      </c>
      <c r="E90" s="28">
        <v>28</v>
      </c>
      <c r="F90" s="24">
        <f t="shared" si="4"/>
        <v>5880</v>
      </c>
    </row>
    <row r="91" spans="1:7" x14ac:dyDescent="0.25">
      <c r="A91" s="19" t="s">
        <v>161</v>
      </c>
      <c r="B91" s="4" t="s">
        <v>162</v>
      </c>
      <c r="C91" s="10" t="s">
        <v>63</v>
      </c>
      <c r="D91" s="24">
        <v>570</v>
      </c>
      <c r="E91" s="28">
        <v>120</v>
      </c>
      <c r="F91" s="24">
        <f t="shared" si="4"/>
        <v>68400</v>
      </c>
    </row>
    <row r="92" spans="1:7" x14ac:dyDescent="0.25">
      <c r="A92" s="19" t="s">
        <v>163</v>
      </c>
      <c r="B92" s="4" t="s">
        <v>164</v>
      </c>
      <c r="C92" s="10" t="s">
        <v>23</v>
      </c>
      <c r="D92" s="24">
        <v>120</v>
      </c>
      <c r="E92" s="28">
        <v>20</v>
      </c>
      <c r="F92" s="24">
        <f t="shared" si="4"/>
        <v>2400</v>
      </c>
    </row>
    <row r="93" spans="1:7" x14ac:dyDescent="0.25">
      <c r="A93" s="19" t="s">
        <v>165</v>
      </c>
      <c r="B93" s="4" t="s">
        <v>166</v>
      </c>
      <c r="C93" s="10" t="s">
        <v>167</v>
      </c>
      <c r="D93" s="24">
        <v>23</v>
      </c>
      <c r="E93" s="28">
        <v>13375</v>
      </c>
      <c r="F93" s="24">
        <f t="shared" si="4"/>
        <v>307625</v>
      </c>
    </row>
    <row r="94" spans="1:7" x14ac:dyDescent="0.25">
      <c r="A94" s="19" t="s">
        <v>168</v>
      </c>
      <c r="B94" s="4" t="s">
        <v>169</v>
      </c>
      <c r="C94" s="10" t="s">
        <v>167</v>
      </c>
      <c r="D94" s="24">
        <v>141</v>
      </c>
      <c r="E94" s="28">
        <v>4152</v>
      </c>
      <c r="F94" s="24">
        <f t="shared" si="4"/>
        <v>585432</v>
      </c>
    </row>
    <row r="95" spans="1:7" x14ac:dyDescent="0.25">
      <c r="A95" s="19" t="s">
        <v>170</v>
      </c>
      <c r="B95" s="4" t="s">
        <v>171</v>
      </c>
      <c r="C95" s="10" t="s">
        <v>167</v>
      </c>
      <c r="D95" s="24">
        <v>47</v>
      </c>
      <c r="E95" s="28">
        <v>4296</v>
      </c>
      <c r="F95" s="24">
        <f t="shared" si="4"/>
        <v>201912</v>
      </c>
    </row>
    <row r="96" spans="1:7" s="2" customFormat="1" ht="15.75" x14ac:dyDescent="0.25">
      <c r="A96" s="18" t="s">
        <v>172</v>
      </c>
      <c r="B96" s="8" t="s">
        <v>173</v>
      </c>
      <c r="C96" s="12" t="s">
        <v>6</v>
      </c>
      <c r="D96" s="25" t="s">
        <v>6</v>
      </c>
      <c r="E96" s="29" t="s">
        <v>6</v>
      </c>
      <c r="F96" s="25">
        <v>85600</v>
      </c>
      <c r="G96" s="32"/>
    </row>
    <row r="97" spans="1:7" x14ac:dyDescent="0.25">
      <c r="A97" s="19" t="s">
        <v>174</v>
      </c>
      <c r="B97" s="4" t="s">
        <v>175</v>
      </c>
      <c r="C97" s="10" t="s">
        <v>176</v>
      </c>
      <c r="D97" s="24">
        <v>50</v>
      </c>
      <c r="E97" s="28">
        <v>1712</v>
      </c>
      <c r="F97" s="24">
        <f>MMULT(D97,E97)</f>
        <v>85600</v>
      </c>
    </row>
    <row r="98" spans="1:7" s="2" customFormat="1" ht="15.75" x14ac:dyDescent="0.25">
      <c r="A98" s="18" t="s">
        <v>177</v>
      </c>
      <c r="B98" s="8" t="s">
        <v>178</v>
      </c>
      <c r="C98" s="12" t="s">
        <v>6</v>
      </c>
      <c r="D98" s="25" t="s">
        <v>6</v>
      </c>
      <c r="E98" s="29" t="s">
        <v>6</v>
      </c>
      <c r="F98" s="25">
        <v>785650</v>
      </c>
      <c r="G98" s="32"/>
    </row>
    <row r="99" spans="1:7" x14ac:dyDescent="0.25">
      <c r="A99" s="19" t="s">
        <v>179</v>
      </c>
      <c r="B99" s="4" t="s">
        <v>180</v>
      </c>
      <c r="C99" s="10" t="s">
        <v>23</v>
      </c>
      <c r="D99" s="24">
        <v>2300</v>
      </c>
      <c r="E99" s="28">
        <v>41</v>
      </c>
      <c r="F99" s="24">
        <f>MMULT(D99,E99)</f>
        <v>94300</v>
      </c>
    </row>
    <row r="100" spans="1:7" x14ac:dyDescent="0.25">
      <c r="A100" s="19" t="s">
        <v>181</v>
      </c>
      <c r="B100" s="4" t="s">
        <v>182</v>
      </c>
      <c r="C100" s="10" t="s">
        <v>63</v>
      </c>
      <c r="D100" s="24">
        <v>2150</v>
      </c>
      <c r="E100" s="28">
        <v>69</v>
      </c>
      <c r="F100" s="24">
        <f>MMULT(D100,E100)</f>
        <v>148350</v>
      </c>
    </row>
    <row r="101" spans="1:7" x14ac:dyDescent="0.25">
      <c r="A101" s="19" t="s">
        <v>183</v>
      </c>
      <c r="B101" s="4" t="s">
        <v>184</v>
      </c>
      <c r="C101" s="10" t="s">
        <v>23</v>
      </c>
      <c r="D101" s="24">
        <v>3000</v>
      </c>
      <c r="E101" s="28">
        <v>100</v>
      </c>
      <c r="F101" s="24">
        <f>MMULT(D101,E101)</f>
        <v>300000</v>
      </c>
    </row>
    <row r="102" spans="1:7" x14ac:dyDescent="0.25">
      <c r="A102" s="19" t="s">
        <v>185</v>
      </c>
      <c r="B102" s="4" t="s">
        <v>186</v>
      </c>
      <c r="C102" s="10" t="s">
        <v>23</v>
      </c>
      <c r="D102" s="24">
        <v>2700</v>
      </c>
      <c r="E102" s="28">
        <v>90</v>
      </c>
      <c r="F102" s="24">
        <f>MMULT(D102,E102)</f>
        <v>243000</v>
      </c>
    </row>
    <row r="103" spans="1:7" s="2" customFormat="1" ht="15.75" x14ac:dyDescent="0.25">
      <c r="A103" s="18" t="s">
        <v>187</v>
      </c>
      <c r="B103" s="8" t="s">
        <v>188</v>
      </c>
      <c r="C103" s="12" t="s">
        <v>6</v>
      </c>
      <c r="D103" s="25" t="s">
        <v>6</v>
      </c>
      <c r="E103" s="29" t="s">
        <v>6</v>
      </c>
      <c r="F103" s="25">
        <v>120720</v>
      </c>
      <c r="G103" s="32"/>
    </row>
    <row r="104" spans="1:7" s="2" customFormat="1" ht="15.75" x14ac:dyDescent="0.25">
      <c r="A104" s="18" t="s">
        <v>189</v>
      </c>
      <c r="B104" s="8" t="s">
        <v>188</v>
      </c>
      <c r="C104" s="12" t="s">
        <v>6</v>
      </c>
      <c r="D104" s="25" t="s">
        <v>6</v>
      </c>
      <c r="E104" s="29" t="s">
        <v>6</v>
      </c>
      <c r="F104" s="25">
        <v>120720</v>
      </c>
      <c r="G104" s="32"/>
    </row>
    <row r="105" spans="1:7" x14ac:dyDescent="0.25">
      <c r="A105" s="19" t="s">
        <v>190</v>
      </c>
      <c r="B105" s="4" t="s">
        <v>191</v>
      </c>
      <c r="C105" s="10" t="s">
        <v>94</v>
      </c>
      <c r="D105" s="24">
        <v>1</v>
      </c>
      <c r="E105" s="28">
        <v>120000</v>
      </c>
      <c r="F105" s="24">
        <f>MMULT(D105,E105)</f>
        <v>120000</v>
      </c>
    </row>
    <row r="106" spans="1:7" x14ac:dyDescent="0.25">
      <c r="A106" s="19" t="s">
        <v>192</v>
      </c>
      <c r="B106" s="4" t="s">
        <v>193</v>
      </c>
      <c r="C106" s="10" t="s">
        <v>63</v>
      </c>
      <c r="D106" s="24">
        <v>5</v>
      </c>
      <c r="E106" s="28">
        <v>144</v>
      </c>
      <c r="F106" s="24">
        <f>MMULT(D106,E106)</f>
        <v>720</v>
      </c>
    </row>
    <row r="107" spans="1:7" x14ac:dyDescent="0.25">
      <c r="A107" s="16"/>
      <c r="B107" s="4"/>
      <c r="C107" s="10"/>
      <c r="D107" s="24"/>
      <c r="E107" s="28"/>
      <c r="F107" s="24"/>
    </row>
    <row r="108" spans="1:7" s="2" customFormat="1" ht="15.75" x14ac:dyDescent="0.25">
      <c r="A108" s="18" t="s">
        <v>194</v>
      </c>
      <c r="B108" s="8" t="s">
        <v>195</v>
      </c>
      <c r="C108" s="12" t="s">
        <v>6</v>
      </c>
      <c r="D108" s="25" t="s">
        <v>6</v>
      </c>
      <c r="E108" s="29" t="s">
        <v>6</v>
      </c>
      <c r="F108" s="25">
        <v>241306.1</v>
      </c>
      <c r="G108" s="32"/>
    </row>
    <row r="109" spans="1:7" s="2" customFormat="1" ht="15.75" x14ac:dyDescent="0.25">
      <c r="A109" s="18" t="s">
        <v>196</v>
      </c>
      <c r="B109" s="8" t="s">
        <v>141</v>
      </c>
      <c r="C109" s="12" t="s">
        <v>6</v>
      </c>
      <c r="D109" s="25" t="s">
        <v>6</v>
      </c>
      <c r="E109" s="29" t="s">
        <v>6</v>
      </c>
      <c r="F109" s="25">
        <v>143158.1</v>
      </c>
      <c r="G109" s="32"/>
    </row>
    <row r="110" spans="1:7" s="2" customFormat="1" ht="15.75" x14ac:dyDescent="0.25">
      <c r="A110" s="18" t="s">
        <v>197</v>
      </c>
      <c r="B110" s="8" t="s">
        <v>141</v>
      </c>
      <c r="C110" s="12" t="s">
        <v>6</v>
      </c>
      <c r="D110" s="25" t="s">
        <v>6</v>
      </c>
      <c r="E110" s="29" t="s">
        <v>6</v>
      </c>
      <c r="F110" s="25">
        <v>118170.5</v>
      </c>
      <c r="G110" s="32"/>
    </row>
    <row r="111" spans="1:7" x14ac:dyDescent="0.25">
      <c r="A111" s="19" t="s">
        <v>198</v>
      </c>
      <c r="B111" s="4" t="s">
        <v>144</v>
      </c>
      <c r="C111" s="10" t="s">
        <v>23</v>
      </c>
      <c r="D111" s="24">
        <v>165</v>
      </c>
      <c r="E111" s="28">
        <v>47</v>
      </c>
      <c r="F111" s="24">
        <f t="shared" ref="F111:F121" si="5">MMULT(D111,E111)</f>
        <v>7755</v>
      </c>
    </row>
    <row r="112" spans="1:7" x14ac:dyDescent="0.25">
      <c r="A112" s="19" t="s">
        <v>199</v>
      </c>
      <c r="B112" s="4" t="s">
        <v>150</v>
      </c>
      <c r="C112" s="10" t="s">
        <v>20</v>
      </c>
      <c r="D112" s="24">
        <v>11.5</v>
      </c>
      <c r="E112" s="28">
        <v>1096</v>
      </c>
      <c r="F112" s="24">
        <f t="shared" si="5"/>
        <v>12604</v>
      </c>
    </row>
    <row r="113" spans="1:7" x14ac:dyDescent="0.25">
      <c r="A113" s="19" t="s">
        <v>200</v>
      </c>
      <c r="B113" s="4" t="s">
        <v>201</v>
      </c>
      <c r="C113" s="10" t="s">
        <v>20</v>
      </c>
      <c r="D113" s="24">
        <v>22</v>
      </c>
      <c r="E113" s="28">
        <v>1328</v>
      </c>
      <c r="F113" s="24">
        <f t="shared" si="5"/>
        <v>29216</v>
      </c>
    </row>
    <row r="114" spans="1:7" x14ac:dyDescent="0.25">
      <c r="A114" s="19" t="s">
        <v>202</v>
      </c>
      <c r="B114" s="4" t="s">
        <v>203</v>
      </c>
      <c r="C114" s="10" t="s">
        <v>20</v>
      </c>
      <c r="D114" s="24">
        <v>23</v>
      </c>
      <c r="E114" s="28">
        <v>1112</v>
      </c>
      <c r="F114" s="24">
        <f t="shared" si="5"/>
        <v>25576</v>
      </c>
    </row>
    <row r="115" spans="1:7" x14ac:dyDescent="0.25">
      <c r="A115" s="19" t="s">
        <v>204</v>
      </c>
      <c r="B115" s="4" t="s">
        <v>156</v>
      </c>
      <c r="C115" s="10" t="s">
        <v>23</v>
      </c>
      <c r="D115" s="24">
        <v>100</v>
      </c>
      <c r="E115" s="28">
        <v>24</v>
      </c>
      <c r="F115" s="24">
        <f t="shared" si="5"/>
        <v>2400</v>
      </c>
    </row>
    <row r="116" spans="1:7" x14ac:dyDescent="0.25">
      <c r="A116" s="19" t="s">
        <v>205</v>
      </c>
      <c r="B116" s="4" t="s">
        <v>160</v>
      </c>
      <c r="C116" s="10" t="s">
        <v>63</v>
      </c>
      <c r="D116" s="24">
        <v>20</v>
      </c>
      <c r="E116" s="28">
        <v>28</v>
      </c>
      <c r="F116" s="24">
        <f t="shared" si="5"/>
        <v>560</v>
      </c>
    </row>
    <row r="117" spans="1:7" x14ac:dyDescent="0.25">
      <c r="A117" s="19" t="s">
        <v>206</v>
      </c>
      <c r="B117" s="4" t="s">
        <v>207</v>
      </c>
      <c r="C117" s="10" t="s">
        <v>63</v>
      </c>
      <c r="D117" s="24">
        <v>12.5</v>
      </c>
      <c r="E117" s="28">
        <v>120</v>
      </c>
      <c r="F117" s="24">
        <f t="shared" si="5"/>
        <v>1500</v>
      </c>
    </row>
    <row r="118" spans="1:7" x14ac:dyDescent="0.25">
      <c r="A118" s="19" t="s">
        <v>208</v>
      </c>
      <c r="B118" s="4" t="s">
        <v>164</v>
      </c>
      <c r="C118" s="10" t="s">
        <v>23</v>
      </c>
      <c r="D118" s="24">
        <v>15</v>
      </c>
      <c r="E118" s="28">
        <v>20</v>
      </c>
      <c r="F118" s="24">
        <f t="shared" si="5"/>
        <v>300</v>
      </c>
    </row>
    <row r="119" spans="1:7" x14ac:dyDescent="0.25">
      <c r="A119" s="19" t="s">
        <v>209</v>
      </c>
      <c r="B119" s="4" t="s">
        <v>210</v>
      </c>
      <c r="C119" s="10" t="s">
        <v>167</v>
      </c>
      <c r="D119" s="24">
        <v>0.5</v>
      </c>
      <c r="E119" s="28">
        <v>13375</v>
      </c>
      <c r="F119" s="24">
        <f t="shared" si="5"/>
        <v>6687.5</v>
      </c>
    </row>
    <row r="120" spans="1:7" x14ac:dyDescent="0.25">
      <c r="A120" s="19" t="s">
        <v>211</v>
      </c>
      <c r="B120" s="4" t="s">
        <v>169</v>
      </c>
      <c r="C120" s="10" t="s">
        <v>167</v>
      </c>
      <c r="D120" s="24">
        <v>4.5</v>
      </c>
      <c r="E120" s="28">
        <v>4152</v>
      </c>
      <c r="F120" s="24">
        <f t="shared" si="5"/>
        <v>18684</v>
      </c>
    </row>
    <row r="121" spans="1:7" x14ac:dyDescent="0.25">
      <c r="A121" s="19" t="s">
        <v>212</v>
      </c>
      <c r="B121" s="4" t="s">
        <v>171</v>
      </c>
      <c r="C121" s="10" t="s">
        <v>167</v>
      </c>
      <c r="D121" s="24">
        <v>3</v>
      </c>
      <c r="E121" s="28">
        <v>4296</v>
      </c>
      <c r="F121" s="24">
        <f t="shared" si="5"/>
        <v>12888</v>
      </c>
    </row>
    <row r="122" spans="1:7" s="2" customFormat="1" ht="15.75" x14ac:dyDescent="0.25">
      <c r="A122" s="18" t="s">
        <v>213</v>
      </c>
      <c r="B122" s="8" t="s">
        <v>173</v>
      </c>
      <c r="C122" s="12" t="s">
        <v>6</v>
      </c>
      <c r="D122" s="25" t="s">
        <v>6</v>
      </c>
      <c r="E122" s="29" t="s">
        <v>6</v>
      </c>
      <c r="F122" s="25">
        <v>237.6</v>
      </c>
      <c r="G122" s="32"/>
    </row>
    <row r="123" spans="1:7" x14ac:dyDescent="0.25">
      <c r="A123" s="19" t="s">
        <v>214</v>
      </c>
      <c r="B123" s="4" t="s">
        <v>215</v>
      </c>
      <c r="C123" s="10" t="s">
        <v>176</v>
      </c>
      <c r="D123" s="24">
        <v>9.9</v>
      </c>
      <c r="E123" s="28">
        <v>24</v>
      </c>
      <c r="F123" s="24">
        <f>MMULT(D123,E123)</f>
        <v>237.60000000000002</v>
      </c>
    </row>
    <row r="124" spans="1:7" s="2" customFormat="1" ht="15.75" x14ac:dyDescent="0.25">
      <c r="A124" s="18" t="s">
        <v>216</v>
      </c>
      <c r="B124" s="8" t="s">
        <v>178</v>
      </c>
      <c r="C124" s="12" t="s">
        <v>6</v>
      </c>
      <c r="D124" s="25" t="s">
        <v>6</v>
      </c>
      <c r="E124" s="29" t="s">
        <v>6</v>
      </c>
      <c r="F124" s="25">
        <v>24750</v>
      </c>
      <c r="G124" s="32"/>
    </row>
    <row r="125" spans="1:7" x14ac:dyDescent="0.25">
      <c r="A125" s="19" t="s">
        <v>217</v>
      </c>
      <c r="B125" s="4" t="s">
        <v>180</v>
      </c>
      <c r="C125" s="10" t="s">
        <v>23</v>
      </c>
      <c r="D125" s="24">
        <v>100</v>
      </c>
      <c r="E125" s="28">
        <v>32</v>
      </c>
      <c r="F125" s="24">
        <f>MMULT(D125,E125)</f>
        <v>3200</v>
      </c>
    </row>
    <row r="126" spans="1:7" x14ac:dyDescent="0.25">
      <c r="A126" s="19" t="s">
        <v>218</v>
      </c>
      <c r="B126" s="4" t="s">
        <v>219</v>
      </c>
      <c r="C126" s="10" t="s">
        <v>23</v>
      </c>
      <c r="D126" s="24">
        <v>85</v>
      </c>
      <c r="E126" s="28">
        <v>100</v>
      </c>
      <c r="F126" s="24">
        <f>MMULT(D126,E126)</f>
        <v>8500</v>
      </c>
    </row>
    <row r="127" spans="1:7" x14ac:dyDescent="0.25">
      <c r="A127" s="19" t="s">
        <v>220</v>
      </c>
      <c r="B127" s="4" t="s">
        <v>186</v>
      </c>
      <c r="C127" s="10" t="s">
        <v>23</v>
      </c>
      <c r="D127" s="24">
        <v>145</v>
      </c>
      <c r="E127" s="28">
        <v>90</v>
      </c>
      <c r="F127" s="24">
        <f>MMULT(D127,E127)</f>
        <v>13050</v>
      </c>
    </row>
    <row r="128" spans="1:7" s="2" customFormat="1" ht="15.75" x14ac:dyDescent="0.25">
      <c r="A128" s="18" t="s">
        <v>221</v>
      </c>
      <c r="B128" s="8" t="s">
        <v>188</v>
      </c>
      <c r="C128" s="12" t="s">
        <v>6</v>
      </c>
      <c r="D128" s="25" t="s">
        <v>6</v>
      </c>
      <c r="E128" s="29" t="s">
        <v>6</v>
      </c>
      <c r="F128" s="25">
        <v>2456</v>
      </c>
      <c r="G128" s="32"/>
    </row>
    <row r="129" spans="1:7" s="2" customFormat="1" ht="15.75" x14ac:dyDescent="0.25">
      <c r="A129" s="18" t="s">
        <v>222</v>
      </c>
      <c r="B129" s="8" t="s">
        <v>188</v>
      </c>
      <c r="C129" s="12" t="s">
        <v>6</v>
      </c>
      <c r="D129" s="25" t="s">
        <v>6</v>
      </c>
      <c r="E129" s="29" t="s">
        <v>6</v>
      </c>
      <c r="F129" s="25">
        <v>2456</v>
      </c>
      <c r="G129" s="32"/>
    </row>
    <row r="130" spans="1:7" x14ac:dyDescent="0.25">
      <c r="A130" s="19" t="s">
        <v>223</v>
      </c>
      <c r="B130" s="4" t="s">
        <v>224</v>
      </c>
      <c r="C130" s="10" t="s">
        <v>63</v>
      </c>
      <c r="D130" s="24">
        <v>5</v>
      </c>
      <c r="E130" s="28">
        <v>392</v>
      </c>
      <c r="F130" s="24">
        <f>MMULT(D130,E130)</f>
        <v>1960</v>
      </c>
    </row>
    <row r="131" spans="1:7" x14ac:dyDescent="0.25">
      <c r="A131" s="19" t="s">
        <v>225</v>
      </c>
      <c r="B131" s="4" t="s">
        <v>226</v>
      </c>
      <c r="C131" s="10" t="s">
        <v>2</v>
      </c>
      <c r="D131" s="24">
        <v>1</v>
      </c>
      <c r="E131" s="28">
        <v>496</v>
      </c>
      <c r="F131" s="24">
        <f>MMULT(D131,E131)</f>
        <v>496</v>
      </c>
    </row>
    <row r="132" spans="1:7" s="2" customFormat="1" ht="15.75" x14ac:dyDescent="0.25">
      <c r="A132" s="18" t="s">
        <v>227</v>
      </c>
      <c r="B132" s="8" t="s">
        <v>228</v>
      </c>
      <c r="C132" s="12" t="s">
        <v>6</v>
      </c>
      <c r="D132" s="25" t="s">
        <v>6</v>
      </c>
      <c r="E132" s="29" t="s">
        <v>6</v>
      </c>
      <c r="F132" s="25">
        <v>95692</v>
      </c>
      <c r="G132" s="32"/>
    </row>
    <row r="133" spans="1:7" s="2" customFormat="1" ht="15.75" x14ac:dyDescent="0.25">
      <c r="A133" s="18" t="s">
        <v>229</v>
      </c>
      <c r="B133" s="8" t="s">
        <v>230</v>
      </c>
      <c r="C133" s="12" t="s">
        <v>6</v>
      </c>
      <c r="D133" s="25" t="s">
        <v>6</v>
      </c>
      <c r="E133" s="29" t="s">
        <v>6</v>
      </c>
      <c r="F133" s="25">
        <v>95692</v>
      </c>
      <c r="G133" s="32"/>
    </row>
    <row r="134" spans="1:7" x14ac:dyDescent="0.25">
      <c r="A134" s="19" t="s">
        <v>231</v>
      </c>
      <c r="B134" s="4" t="s">
        <v>232</v>
      </c>
      <c r="C134" s="10" t="s">
        <v>167</v>
      </c>
      <c r="D134" s="24">
        <v>3.2</v>
      </c>
      <c r="E134" s="28">
        <v>23678</v>
      </c>
      <c r="F134" s="24">
        <f>MMULT(D134,E134)</f>
        <v>75769.600000000006</v>
      </c>
    </row>
    <row r="135" spans="1:7" x14ac:dyDescent="0.25">
      <c r="A135" s="19" t="s">
        <v>233</v>
      </c>
      <c r="B135" s="4" t="s">
        <v>234</v>
      </c>
      <c r="C135" s="10" t="s">
        <v>167</v>
      </c>
      <c r="D135" s="24">
        <v>3.2</v>
      </c>
      <c r="E135" s="28">
        <v>2639</v>
      </c>
      <c r="F135" s="24">
        <f>MMULT(D135,E135)</f>
        <v>8444.8000000000011</v>
      </c>
    </row>
    <row r="136" spans="1:7" x14ac:dyDescent="0.25">
      <c r="A136" s="19" t="s">
        <v>235</v>
      </c>
      <c r="B136" s="4" t="s">
        <v>236</v>
      </c>
      <c r="C136" s="10" t="s">
        <v>167</v>
      </c>
      <c r="D136" s="24">
        <v>0.7</v>
      </c>
      <c r="E136" s="28">
        <v>968</v>
      </c>
      <c r="F136" s="24">
        <f>MMULT(D136,E136)</f>
        <v>677.59999999999991</v>
      </c>
    </row>
    <row r="137" spans="1:7" x14ac:dyDescent="0.25">
      <c r="A137" s="19" t="s">
        <v>237</v>
      </c>
      <c r="B137" s="4" t="s">
        <v>238</v>
      </c>
      <c r="C137" s="10" t="s">
        <v>23</v>
      </c>
      <c r="D137" s="24">
        <v>150</v>
      </c>
      <c r="E137" s="28">
        <v>72</v>
      </c>
      <c r="F137" s="24">
        <f>MMULT(D137,E137)</f>
        <v>10800</v>
      </c>
    </row>
    <row r="138" spans="1:7" x14ac:dyDescent="0.25">
      <c r="A138" s="16"/>
      <c r="B138" s="4"/>
      <c r="C138" s="10"/>
      <c r="D138" s="24"/>
      <c r="E138" s="28"/>
      <c r="F138" s="24"/>
    </row>
    <row r="139" spans="1:7" s="2" customFormat="1" ht="15.75" x14ac:dyDescent="0.25">
      <c r="A139" s="18" t="s">
        <v>239</v>
      </c>
      <c r="B139" s="8" t="s">
        <v>240</v>
      </c>
      <c r="C139" s="12" t="s">
        <v>6</v>
      </c>
      <c r="D139" s="25" t="s">
        <v>6</v>
      </c>
      <c r="E139" s="29" t="s">
        <v>6</v>
      </c>
      <c r="F139" s="25">
        <v>289979.09999999998</v>
      </c>
      <c r="G139" s="32"/>
    </row>
    <row r="140" spans="1:7" s="2" customFormat="1" ht="15.75" x14ac:dyDescent="0.25">
      <c r="A140" s="18" t="s">
        <v>241</v>
      </c>
      <c r="B140" s="8" t="s">
        <v>141</v>
      </c>
      <c r="C140" s="12" t="s">
        <v>6</v>
      </c>
      <c r="D140" s="25" t="s">
        <v>6</v>
      </c>
      <c r="E140" s="29" t="s">
        <v>6</v>
      </c>
      <c r="F140" s="25">
        <v>91536.1</v>
      </c>
      <c r="G140" s="32"/>
    </row>
    <row r="141" spans="1:7" s="2" customFormat="1" ht="15.75" x14ac:dyDescent="0.25">
      <c r="A141" s="18" t="s">
        <v>242</v>
      </c>
      <c r="B141" s="8" t="s">
        <v>141</v>
      </c>
      <c r="C141" s="12" t="s">
        <v>6</v>
      </c>
      <c r="D141" s="25" t="s">
        <v>6</v>
      </c>
      <c r="E141" s="29" t="s">
        <v>6</v>
      </c>
      <c r="F141" s="25">
        <v>74416.5</v>
      </c>
      <c r="G141" s="32"/>
    </row>
    <row r="142" spans="1:7" x14ac:dyDescent="0.25">
      <c r="A142" s="19" t="s">
        <v>243</v>
      </c>
      <c r="B142" s="4" t="s">
        <v>144</v>
      </c>
      <c r="C142" s="10" t="s">
        <v>23</v>
      </c>
      <c r="D142" s="24">
        <v>95</v>
      </c>
      <c r="E142" s="28">
        <v>47</v>
      </c>
      <c r="F142" s="24">
        <f t="shared" ref="F142:F152" si="6">MMULT(D142,E142)</f>
        <v>4465</v>
      </c>
    </row>
    <row r="143" spans="1:7" x14ac:dyDescent="0.25">
      <c r="A143" s="19" t="s">
        <v>244</v>
      </c>
      <c r="B143" s="4" t="s">
        <v>150</v>
      </c>
      <c r="C143" s="10" t="s">
        <v>20</v>
      </c>
      <c r="D143" s="24">
        <v>7</v>
      </c>
      <c r="E143" s="28">
        <v>1096</v>
      </c>
      <c r="F143" s="24">
        <f t="shared" si="6"/>
        <v>7672</v>
      </c>
    </row>
    <row r="144" spans="1:7" x14ac:dyDescent="0.25">
      <c r="A144" s="19" t="s">
        <v>245</v>
      </c>
      <c r="B144" s="4" t="s">
        <v>201</v>
      </c>
      <c r="C144" s="10" t="s">
        <v>20</v>
      </c>
      <c r="D144" s="24">
        <v>16</v>
      </c>
      <c r="E144" s="28">
        <v>1328</v>
      </c>
      <c r="F144" s="24">
        <f t="shared" si="6"/>
        <v>21248</v>
      </c>
    </row>
    <row r="145" spans="1:7" x14ac:dyDescent="0.25">
      <c r="A145" s="19" t="s">
        <v>246</v>
      </c>
      <c r="B145" s="4" t="s">
        <v>203</v>
      </c>
      <c r="C145" s="10" t="s">
        <v>20</v>
      </c>
      <c r="D145" s="24">
        <v>11</v>
      </c>
      <c r="E145" s="28">
        <v>1112</v>
      </c>
      <c r="F145" s="24">
        <f t="shared" si="6"/>
        <v>12232</v>
      </c>
    </row>
    <row r="146" spans="1:7" x14ac:dyDescent="0.25">
      <c r="A146" s="19" t="s">
        <v>247</v>
      </c>
      <c r="B146" s="4" t="s">
        <v>156</v>
      </c>
      <c r="C146" s="10" t="s">
        <v>23</v>
      </c>
      <c r="D146" s="24">
        <v>50</v>
      </c>
      <c r="E146" s="28">
        <v>24</v>
      </c>
      <c r="F146" s="24">
        <f t="shared" si="6"/>
        <v>1200</v>
      </c>
    </row>
    <row r="147" spans="1:7" x14ac:dyDescent="0.25">
      <c r="A147" s="19" t="s">
        <v>248</v>
      </c>
      <c r="B147" s="4" t="s">
        <v>160</v>
      </c>
      <c r="C147" s="10" t="s">
        <v>63</v>
      </c>
      <c r="D147" s="24">
        <v>14</v>
      </c>
      <c r="E147" s="28">
        <v>28</v>
      </c>
      <c r="F147" s="24">
        <f t="shared" si="6"/>
        <v>392</v>
      </c>
    </row>
    <row r="148" spans="1:7" x14ac:dyDescent="0.25">
      <c r="A148" s="19" t="s">
        <v>249</v>
      </c>
      <c r="B148" s="4" t="s">
        <v>207</v>
      </c>
      <c r="C148" s="10" t="s">
        <v>63</v>
      </c>
      <c r="D148" s="24">
        <v>12</v>
      </c>
      <c r="E148" s="28">
        <v>120</v>
      </c>
      <c r="F148" s="24">
        <f t="shared" si="6"/>
        <v>1440</v>
      </c>
    </row>
    <row r="149" spans="1:7" x14ac:dyDescent="0.25">
      <c r="A149" s="19" t="s">
        <v>250</v>
      </c>
      <c r="B149" s="4" t="s">
        <v>164</v>
      </c>
      <c r="C149" s="10" t="s">
        <v>23</v>
      </c>
      <c r="D149" s="24">
        <v>9</v>
      </c>
      <c r="E149" s="28">
        <v>20</v>
      </c>
      <c r="F149" s="24">
        <f t="shared" si="6"/>
        <v>180</v>
      </c>
    </row>
    <row r="150" spans="1:7" x14ac:dyDescent="0.25">
      <c r="A150" s="19" t="s">
        <v>251</v>
      </c>
      <c r="B150" s="4" t="s">
        <v>210</v>
      </c>
      <c r="C150" s="10" t="s">
        <v>167</v>
      </c>
      <c r="D150" s="24">
        <v>0.5</v>
      </c>
      <c r="E150" s="28">
        <v>13375</v>
      </c>
      <c r="F150" s="24">
        <f t="shared" si="6"/>
        <v>6687.5</v>
      </c>
    </row>
    <row r="151" spans="1:7" x14ac:dyDescent="0.25">
      <c r="A151" s="19" t="s">
        <v>252</v>
      </c>
      <c r="B151" s="4" t="s">
        <v>169</v>
      </c>
      <c r="C151" s="10" t="s">
        <v>167</v>
      </c>
      <c r="D151" s="24">
        <v>3</v>
      </c>
      <c r="E151" s="28">
        <v>4152</v>
      </c>
      <c r="F151" s="24">
        <f t="shared" si="6"/>
        <v>12456</v>
      </c>
    </row>
    <row r="152" spans="1:7" x14ac:dyDescent="0.25">
      <c r="A152" s="19" t="s">
        <v>253</v>
      </c>
      <c r="B152" s="4" t="s">
        <v>171</v>
      </c>
      <c r="C152" s="10" t="s">
        <v>167</v>
      </c>
      <c r="D152" s="24">
        <v>1.5</v>
      </c>
      <c r="E152" s="28">
        <v>4296</v>
      </c>
      <c r="F152" s="24">
        <f t="shared" si="6"/>
        <v>6444</v>
      </c>
    </row>
    <row r="153" spans="1:7" s="2" customFormat="1" ht="15.75" x14ac:dyDescent="0.25">
      <c r="A153" s="18" t="s">
        <v>254</v>
      </c>
      <c r="B153" s="8" t="s">
        <v>173</v>
      </c>
      <c r="C153" s="12" t="s">
        <v>6</v>
      </c>
      <c r="D153" s="25" t="s">
        <v>6</v>
      </c>
      <c r="E153" s="29" t="s">
        <v>6</v>
      </c>
      <c r="F153" s="25">
        <v>165.6</v>
      </c>
      <c r="G153" s="32"/>
    </row>
    <row r="154" spans="1:7" x14ac:dyDescent="0.25">
      <c r="A154" s="19" t="s">
        <v>255</v>
      </c>
      <c r="B154" s="4" t="s">
        <v>215</v>
      </c>
      <c r="C154" s="10" t="s">
        <v>176</v>
      </c>
      <c r="D154" s="24">
        <v>6.9</v>
      </c>
      <c r="E154" s="28">
        <v>24</v>
      </c>
      <c r="F154" s="24">
        <f>MMULT(D154,E154)</f>
        <v>165.60000000000002</v>
      </c>
    </row>
    <row r="155" spans="1:7" s="2" customFormat="1" ht="15.75" x14ac:dyDescent="0.25">
      <c r="A155" s="18" t="s">
        <v>256</v>
      </c>
      <c r="B155" s="8" t="s">
        <v>178</v>
      </c>
      <c r="C155" s="12" t="s">
        <v>6</v>
      </c>
      <c r="D155" s="25" t="s">
        <v>6</v>
      </c>
      <c r="E155" s="29" t="s">
        <v>6</v>
      </c>
      <c r="F155" s="25">
        <v>16954</v>
      </c>
      <c r="G155" s="32"/>
    </row>
    <row r="156" spans="1:7" x14ac:dyDescent="0.25">
      <c r="A156" s="19" t="s">
        <v>257</v>
      </c>
      <c r="B156" s="4" t="s">
        <v>180</v>
      </c>
      <c r="C156" s="10" t="s">
        <v>23</v>
      </c>
      <c r="D156" s="24">
        <v>47</v>
      </c>
      <c r="E156" s="28">
        <v>32</v>
      </c>
      <c r="F156" s="24">
        <f>MMULT(D156,E156)</f>
        <v>1504</v>
      </c>
    </row>
    <row r="157" spans="1:7" x14ac:dyDescent="0.25">
      <c r="A157" s="19" t="s">
        <v>258</v>
      </c>
      <c r="B157" s="4" t="s">
        <v>219</v>
      </c>
      <c r="C157" s="10" t="s">
        <v>23</v>
      </c>
      <c r="D157" s="24">
        <v>60</v>
      </c>
      <c r="E157" s="28">
        <v>100</v>
      </c>
      <c r="F157" s="24">
        <f>MMULT(D157,E157)</f>
        <v>6000</v>
      </c>
    </row>
    <row r="158" spans="1:7" x14ac:dyDescent="0.25">
      <c r="A158" s="19" t="s">
        <v>259</v>
      </c>
      <c r="B158" s="4" t="s">
        <v>186</v>
      </c>
      <c r="C158" s="10" t="s">
        <v>23</v>
      </c>
      <c r="D158" s="24">
        <v>105</v>
      </c>
      <c r="E158" s="28">
        <v>90</v>
      </c>
      <c r="F158" s="24">
        <f>MMULT(D158,E158)</f>
        <v>9450</v>
      </c>
    </row>
    <row r="159" spans="1:7" s="2" customFormat="1" ht="15.75" x14ac:dyDescent="0.25">
      <c r="A159" s="18" t="s">
        <v>260</v>
      </c>
      <c r="B159" s="8" t="s">
        <v>188</v>
      </c>
      <c r="C159" s="12" t="s">
        <v>6</v>
      </c>
      <c r="D159" s="25" t="s">
        <v>6</v>
      </c>
      <c r="E159" s="29" t="s">
        <v>6</v>
      </c>
      <c r="F159" s="25">
        <v>2456</v>
      </c>
      <c r="G159" s="32"/>
    </row>
    <row r="160" spans="1:7" s="2" customFormat="1" ht="15.75" x14ac:dyDescent="0.25">
      <c r="A160" s="18" t="s">
        <v>261</v>
      </c>
      <c r="B160" s="8" t="s">
        <v>188</v>
      </c>
      <c r="C160" s="12" t="s">
        <v>6</v>
      </c>
      <c r="D160" s="25" t="s">
        <v>6</v>
      </c>
      <c r="E160" s="29" t="s">
        <v>6</v>
      </c>
      <c r="F160" s="25">
        <v>2456</v>
      </c>
      <c r="G160" s="32"/>
    </row>
    <row r="161" spans="1:7" x14ac:dyDescent="0.25">
      <c r="A161" s="19" t="s">
        <v>262</v>
      </c>
      <c r="B161" s="4" t="s">
        <v>224</v>
      </c>
      <c r="C161" s="10" t="s">
        <v>63</v>
      </c>
      <c r="D161" s="24">
        <v>5</v>
      </c>
      <c r="E161" s="28">
        <v>392</v>
      </c>
      <c r="F161" s="24">
        <f>MMULT(D161,E161)</f>
        <v>1960</v>
      </c>
    </row>
    <row r="162" spans="1:7" x14ac:dyDescent="0.25">
      <c r="A162" s="19" t="s">
        <v>263</v>
      </c>
      <c r="B162" s="4" t="s">
        <v>226</v>
      </c>
      <c r="C162" s="10" t="s">
        <v>2</v>
      </c>
      <c r="D162" s="24">
        <v>1</v>
      </c>
      <c r="E162" s="28">
        <v>496</v>
      </c>
      <c r="F162" s="24">
        <f>MMULT(D162,E162)</f>
        <v>496</v>
      </c>
    </row>
    <row r="163" spans="1:7" s="2" customFormat="1" ht="15.75" x14ac:dyDescent="0.25">
      <c r="A163" s="18" t="s">
        <v>264</v>
      </c>
      <c r="B163" s="8" t="s">
        <v>228</v>
      </c>
      <c r="C163" s="12" t="s">
        <v>6</v>
      </c>
      <c r="D163" s="25" t="s">
        <v>6</v>
      </c>
      <c r="E163" s="29" t="s">
        <v>6</v>
      </c>
      <c r="F163" s="25">
        <v>195987</v>
      </c>
      <c r="G163" s="32"/>
    </row>
    <row r="164" spans="1:7" s="2" customFormat="1" ht="15.75" x14ac:dyDescent="0.25">
      <c r="A164" s="18" t="s">
        <v>265</v>
      </c>
      <c r="B164" s="8" t="s">
        <v>230</v>
      </c>
      <c r="C164" s="12" t="s">
        <v>6</v>
      </c>
      <c r="D164" s="25" t="s">
        <v>6</v>
      </c>
      <c r="E164" s="29" t="s">
        <v>6</v>
      </c>
      <c r="F164" s="25">
        <v>195987</v>
      </c>
      <c r="G164" s="32"/>
    </row>
    <row r="165" spans="1:7" x14ac:dyDescent="0.25">
      <c r="A165" s="19" t="s">
        <v>266</v>
      </c>
      <c r="B165" s="4" t="s">
        <v>232</v>
      </c>
      <c r="C165" s="10" t="s">
        <v>167</v>
      </c>
      <c r="D165" s="24">
        <v>7</v>
      </c>
      <c r="E165" s="28">
        <v>23678</v>
      </c>
      <c r="F165" s="24">
        <f>MMULT(D165,E165)</f>
        <v>165746</v>
      </c>
    </row>
    <row r="166" spans="1:7" x14ac:dyDescent="0.25">
      <c r="A166" s="19" t="s">
        <v>267</v>
      </c>
      <c r="B166" s="4" t="s">
        <v>234</v>
      </c>
      <c r="C166" s="10" t="s">
        <v>167</v>
      </c>
      <c r="D166" s="24">
        <v>7</v>
      </c>
      <c r="E166" s="28">
        <v>2639</v>
      </c>
      <c r="F166" s="24">
        <f>MMULT(D166,E166)</f>
        <v>18473</v>
      </c>
    </row>
    <row r="167" spans="1:7" x14ac:dyDescent="0.25">
      <c r="A167" s="19" t="s">
        <v>268</v>
      </c>
      <c r="B167" s="4" t="s">
        <v>236</v>
      </c>
      <c r="C167" s="10" t="s">
        <v>167</v>
      </c>
      <c r="D167" s="24">
        <v>1</v>
      </c>
      <c r="E167" s="28">
        <v>968</v>
      </c>
      <c r="F167" s="24">
        <f>MMULT(D167,E167)</f>
        <v>968</v>
      </c>
    </row>
    <row r="168" spans="1:7" x14ac:dyDescent="0.25">
      <c r="A168" s="19" t="s">
        <v>269</v>
      </c>
      <c r="B168" s="4" t="s">
        <v>238</v>
      </c>
      <c r="C168" s="10" t="s">
        <v>23</v>
      </c>
      <c r="D168" s="24">
        <v>150</v>
      </c>
      <c r="E168" s="28">
        <v>72</v>
      </c>
      <c r="F168" s="24">
        <f>MMULT(D168,E168)</f>
        <v>10800</v>
      </c>
    </row>
    <row r="169" spans="1:7" x14ac:dyDescent="0.25">
      <c r="A169" s="16"/>
      <c r="B169" s="4"/>
      <c r="C169" s="10"/>
      <c r="D169" s="24"/>
      <c r="E169" s="28"/>
      <c r="F169" s="24"/>
    </row>
    <row r="170" spans="1:7" s="2" customFormat="1" ht="15.75" x14ac:dyDescent="0.25">
      <c r="A170" s="18" t="s">
        <v>270</v>
      </c>
      <c r="B170" s="8" t="s">
        <v>271</v>
      </c>
      <c r="C170" s="12" t="s">
        <v>6</v>
      </c>
      <c r="D170" s="25" t="s">
        <v>6</v>
      </c>
      <c r="E170" s="29" t="s">
        <v>6</v>
      </c>
      <c r="F170" s="25">
        <v>456316</v>
      </c>
      <c r="G170" s="32"/>
    </row>
    <row r="171" spans="1:7" s="2" customFormat="1" ht="15.75" x14ac:dyDescent="0.25">
      <c r="A171" s="18" t="s">
        <v>272</v>
      </c>
      <c r="B171" s="8" t="s">
        <v>188</v>
      </c>
      <c r="C171" s="12" t="s">
        <v>6</v>
      </c>
      <c r="D171" s="25" t="s">
        <v>6</v>
      </c>
      <c r="E171" s="29" t="s">
        <v>6</v>
      </c>
      <c r="F171" s="25">
        <v>171316</v>
      </c>
      <c r="G171" s="32"/>
    </row>
    <row r="172" spans="1:7" s="2" customFormat="1" ht="15.75" x14ac:dyDescent="0.25">
      <c r="A172" s="18" t="s">
        <v>273</v>
      </c>
      <c r="B172" s="8" t="s">
        <v>188</v>
      </c>
      <c r="C172" s="12" t="s">
        <v>6</v>
      </c>
      <c r="D172" s="25" t="s">
        <v>6</v>
      </c>
      <c r="E172" s="29" t="s">
        <v>6</v>
      </c>
      <c r="F172" s="25">
        <v>171316</v>
      </c>
      <c r="G172" s="32"/>
    </row>
    <row r="173" spans="1:7" x14ac:dyDescent="0.25">
      <c r="A173" s="19" t="s">
        <v>274</v>
      </c>
      <c r="B173" s="4" t="s">
        <v>275</v>
      </c>
      <c r="C173" s="10" t="s">
        <v>2</v>
      </c>
      <c r="D173" s="24">
        <v>3</v>
      </c>
      <c r="E173" s="28">
        <v>7439</v>
      </c>
      <c r="F173" s="24">
        <f t="shared" ref="F173:F192" si="7">MMULT(D173,E173)</f>
        <v>22317</v>
      </c>
    </row>
    <row r="174" spans="1:7" x14ac:dyDescent="0.25">
      <c r="A174" s="19" t="s">
        <v>276</v>
      </c>
      <c r="B174" s="4" t="s">
        <v>277</v>
      </c>
      <c r="C174" s="10" t="s">
        <v>2</v>
      </c>
      <c r="D174" s="24">
        <v>3</v>
      </c>
      <c r="E174" s="28">
        <v>2800</v>
      </c>
      <c r="F174" s="24">
        <f t="shared" si="7"/>
        <v>8400</v>
      </c>
    </row>
    <row r="175" spans="1:7" x14ac:dyDescent="0.25">
      <c r="A175" s="19" t="s">
        <v>278</v>
      </c>
      <c r="B175" s="4" t="s">
        <v>279</v>
      </c>
      <c r="C175" s="10" t="s">
        <v>2</v>
      </c>
      <c r="D175" s="24">
        <v>2</v>
      </c>
      <c r="E175" s="28">
        <v>1600</v>
      </c>
      <c r="F175" s="24">
        <f t="shared" si="7"/>
        <v>3200</v>
      </c>
    </row>
    <row r="176" spans="1:7" x14ac:dyDescent="0.25">
      <c r="A176" s="19" t="s">
        <v>280</v>
      </c>
      <c r="B176" s="4" t="s">
        <v>281</v>
      </c>
      <c r="C176" s="10" t="s">
        <v>2</v>
      </c>
      <c r="D176" s="24">
        <v>2</v>
      </c>
      <c r="E176" s="28">
        <v>7319</v>
      </c>
      <c r="F176" s="24">
        <f t="shared" si="7"/>
        <v>14638</v>
      </c>
    </row>
    <row r="177" spans="1:6" x14ac:dyDescent="0.25">
      <c r="A177" s="19" t="s">
        <v>282</v>
      </c>
      <c r="B177" s="4" t="s">
        <v>283</v>
      </c>
      <c r="C177" s="10" t="s">
        <v>2</v>
      </c>
      <c r="D177" s="24">
        <v>2</v>
      </c>
      <c r="E177" s="28">
        <v>647</v>
      </c>
      <c r="F177" s="24">
        <f t="shared" si="7"/>
        <v>1294</v>
      </c>
    </row>
    <row r="178" spans="1:6" x14ac:dyDescent="0.25">
      <c r="A178" s="19" t="s">
        <v>284</v>
      </c>
      <c r="B178" s="4" t="s">
        <v>285</v>
      </c>
      <c r="C178" s="10" t="s">
        <v>2</v>
      </c>
      <c r="D178" s="24">
        <v>2</v>
      </c>
      <c r="E178" s="28">
        <v>488</v>
      </c>
      <c r="F178" s="24">
        <f t="shared" si="7"/>
        <v>976</v>
      </c>
    </row>
    <row r="179" spans="1:6" x14ac:dyDescent="0.25">
      <c r="A179" s="19" t="s">
        <v>286</v>
      </c>
      <c r="B179" s="4" t="s">
        <v>287</v>
      </c>
      <c r="C179" s="10" t="s">
        <v>2</v>
      </c>
      <c r="D179" s="24">
        <v>2</v>
      </c>
      <c r="E179" s="28">
        <v>19374</v>
      </c>
      <c r="F179" s="24">
        <f t="shared" si="7"/>
        <v>38748</v>
      </c>
    </row>
    <row r="180" spans="1:6" x14ac:dyDescent="0.25">
      <c r="A180" s="19" t="s">
        <v>288</v>
      </c>
      <c r="B180" s="4" t="s">
        <v>289</v>
      </c>
      <c r="C180" s="10" t="s">
        <v>2</v>
      </c>
      <c r="D180" s="24">
        <v>2</v>
      </c>
      <c r="E180" s="28">
        <v>7679</v>
      </c>
      <c r="F180" s="24">
        <f t="shared" si="7"/>
        <v>15358</v>
      </c>
    </row>
    <row r="181" spans="1:6" x14ac:dyDescent="0.25">
      <c r="A181" s="19" t="s">
        <v>290</v>
      </c>
      <c r="B181" s="4" t="s">
        <v>291</v>
      </c>
      <c r="C181" s="10" t="s">
        <v>2</v>
      </c>
      <c r="D181" s="24">
        <v>2</v>
      </c>
      <c r="E181" s="28">
        <v>1784</v>
      </c>
      <c r="F181" s="24">
        <f t="shared" si="7"/>
        <v>3568</v>
      </c>
    </row>
    <row r="182" spans="1:6" x14ac:dyDescent="0.25">
      <c r="A182" s="19" t="s">
        <v>292</v>
      </c>
      <c r="B182" s="4" t="s">
        <v>293</v>
      </c>
      <c r="C182" s="10" t="s">
        <v>2</v>
      </c>
      <c r="D182" s="24">
        <v>2</v>
      </c>
      <c r="E182" s="28">
        <v>2800</v>
      </c>
      <c r="F182" s="24">
        <f t="shared" si="7"/>
        <v>5600</v>
      </c>
    </row>
    <row r="183" spans="1:6" x14ac:dyDescent="0.25">
      <c r="A183" s="19" t="s">
        <v>294</v>
      </c>
      <c r="B183" s="4" t="s">
        <v>295</v>
      </c>
      <c r="C183" s="10" t="s">
        <v>63</v>
      </c>
      <c r="D183" s="24">
        <v>15</v>
      </c>
      <c r="E183" s="28">
        <v>544</v>
      </c>
      <c r="F183" s="24">
        <f t="shared" si="7"/>
        <v>8160</v>
      </c>
    </row>
    <row r="184" spans="1:6" x14ac:dyDescent="0.25">
      <c r="A184" s="19" t="s">
        <v>296</v>
      </c>
      <c r="B184" s="4" t="s">
        <v>297</v>
      </c>
      <c r="C184" s="10" t="s">
        <v>63</v>
      </c>
      <c r="D184" s="24">
        <v>10</v>
      </c>
      <c r="E184" s="28">
        <v>656</v>
      </c>
      <c r="F184" s="24">
        <f t="shared" si="7"/>
        <v>6560</v>
      </c>
    </row>
    <row r="185" spans="1:6" x14ac:dyDescent="0.25">
      <c r="A185" s="19" t="s">
        <v>298</v>
      </c>
      <c r="B185" s="4" t="s">
        <v>299</v>
      </c>
      <c r="C185" s="10" t="s">
        <v>2</v>
      </c>
      <c r="D185" s="24">
        <v>1</v>
      </c>
      <c r="E185" s="28">
        <v>1839</v>
      </c>
      <c r="F185" s="24">
        <f t="shared" si="7"/>
        <v>1839</v>
      </c>
    </row>
    <row r="186" spans="1:6" x14ac:dyDescent="0.25">
      <c r="A186" s="19" t="s">
        <v>300</v>
      </c>
      <c r="B186" s="4" t="s">
        <v>301</v>
      </c>
      <c r="C186" s="10" t="s">
        <v>2</v>
      </c>
      <c r="D186" s="24">
        <v>2</v>
      </c>
      <c r="E186" s="28">
        <v>1360</v>
      </c>
      <c r="F186" s="24">
        <f t="shared" si="7"/>
        <v>2720</v>
      </c>
    </row>
    <row r="187" spans="1:6" x14ac:dyDescent="0.25">
      <c r="A187" s="19" t="s">
        <v>302</v>
      </c>
      <c r="B187" s="4" t="s">
        <v>303</v>
      </c>
      <c r="C187" s="10" t="s">
        <v>2</v>
      </c>
      <c r="D187" s="24">
        <v>3</v>
      </c>
      <c r="E187" s="28">
        <v>1016</v>
      </c>
      <c r="F187" s="24">
        <f t="shared" si="7"/>
        <v>3048</v>
      </c>
    </row>
    <row r="188" spans="1:6" x14ac:dyDescent="0.25">
      <c r="A188" s="19" t="s">
        <v>304</v>
      </c>
      <c r="B188" s="4" t="s">
        <v>305</v>
      </c>
      <c r="C188" s="10" t="s">
        <v>2</v>
      </c>
      <c r="D188" s="24">
        <v>2</v>
      </c>
      <c r="E188" s="28">
        <v>1343</v>
      </c>
      <c r="F188" s="24">
        <f t="shared" si="7"/>
        <v>2686</v>
      </c>
    </row>
    <row r="189" spans="1:6" x14ac:dyDescent="0.25">
      <c r="A189" s="19" t="s">
        <v>306</v>
      </c>
      <c r="B189" s="4" t="s">
        <v>307</v>
      </c>
      <c r="C189" s="10" t="s">
        <v>2</v>
      </c>
      <c r="D189" s="24">
        <v>1</v>
      </c>
      <c r="E189" s="28">
        <v>11039</v>
      </c>
      <c r="F189" s="24">
        <f t="shared" si="7"/>
        <v>11039</v>
      </c>
    </row>
    <row r="190" spans="1:6" x14ac:dyDescent="0.25">
      <c r="A190" s="19" t="s">
        <v>308</v>
      </c>
      <c r="B190" s="4" t="s">
        <v>309</v>
      </c>
      <c r="C190" s="10" t="s">
        <v>2</v>
      </c>
      <c r="D190" s="24">
        <v>1</v>
      </c>
      <c r="E190" s="28">
        <v>13199</v>
      </c>
      <c r="F190" s="24">
        <f t="shared" si="7"/>
        <v>13199</v>
      </c>
    </row>
    <row r="191" spans="1:6" x14ac:dyDescent="0.25">
      <c r="A191" s="19" t="s">
        <v>310</v>
      </c>
      <c r="B191" s="4" t="s">
        <v>311</v>
      </c>
      <c r="C191" s="10" t="s">
        <v>2</v>
      </c>
      <c r="D191" s="24">
        <v>1</v>
      </c>
      <c r="E191" s="28">
        <v>3439</v>
      </c>
      <c r="F191" s="24">
        <f t="shared" si="7"/>
        <v>3439</v>
      </c>
    </row>
    <row r="192" spans="1:6" x14ac:dyDescent="0.25">
      <c r="A192" s="19" t="s">
        <v>312</v>
      </c>
      <c r="B192" s="4" t="s">
        <v>313</v>
      </c>
      <c r="C192" s="10" t="s">
        <v>2</v>
      </c>
      <c r="D192" s="24">
        <v>1</v>
      </c>
      <c r="E192" s="28">
        <v>4527</v>
      </c>
      <c r="F192" s="24">
        <f t="shared" si="7"/>
        <v>4527</v>
      </c>
    </row>
    <row r="193" spans="1:7" s="2" customFormat="1" ht="15.75" x14ac:dyDescent="0.25">
      <c r="A193" s="18" t="s">
        <v>314</v>
      </c>
      <c r="B193" s="8" t="s">
        <v>315</v>
      </c>
      <c r="C193" s="12" t="s">
        <v>6</v>
      </c>
      <c r="D193" s="25" t="s">
        <v>6</v>
      </c>
      <c r="E193" s="29" t="s">
        <v>6</v>
      </c>
      <c r="F193" s="25">
        <v>285000</v>
      </c>
      <c r="G193" s="32"/>
    </row>
    <row r="194" spans="1:7" s="2" customFormat="1" ht="15.75" x14ac:dyDescent="0.25">
      <c r="A194" s="18" t="s">
        <v>316</v>
      </c>
      <c r="B194" s="8" t="s">
        <v>315</v>
      </c>
      <c r="C194" s="12" t="s">
        <v>6</v>
      </c>
      <c r="D194" s="25" t="s">
        <v>6</v>
      </c>
      <c r="E194" s="29" t="s">
        <v>6</v>
      </c>
      <c r="F194" s="25">
        <v>285000</v>
      </c>
      <c r="G194" s="32"/>
    </row>
    <row r="195" spans="1:7" x14ac:dyDescent="0.25">
      <c r="A195" s="19" t="s">
        <v>317</v>
      </c>
      <c r="B195" s="4" t="s">
        <v>318</v>
      </c>
      <c r="C195" s="10" t="s">
        <v>94</v>
      </c>
      <c r="D195" s="24">
        <v>1</v>
      </c>
      <c r="E195" s="28">
        <v>285000</v>
      </c>
      <c r="F195" s="24">
        <f>MMULT(D195,E195)</f>
        <v>285000</v>
      </c>
    </row>
    <row r="196" spans="1:7" ht="15.75" x14ac:dyDescent="0.25">
      <c r="A196" s="20"/>
      <c r="B196" s="6"/>
      <c r="C196" s="13"/>
      <c r="D196" s="26"/>
      <c r="E196" s="30"/>
      <c r="F196" s="31">
        <v>9724601.1999999993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מתקן_קומפוסטציה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Haim Adelstein - Adbar</cp:lastModifiedBy>
  <dcterms:modified xsi:type="dcterms:W3CDTF">2024-08-18T18:48:15Z</dcterms:modified>
</cp:coreProperties>
</file>