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7" rupBuild="14420"/>
  <workbookPr/>
  <mc:AlternateContent xmlns:mc="http://schemas.openxmlformats.org/markup-compatibility/2006">
    <mc:Choice Requires="x15">
      <x15ac:absPath xmlns:x15ac="http://schemas.microsoft.com/office/spreadsheetml/2010/11/ac" url="K:\מכרזים\מכרז 06-2019 אספקת מכשור ומערכת חיטוי, אספקת מערבלים, תכנון ואספקה של מערכת עירבול לבריכת וויסות_files\"/>
    </mc:Choice>
  </mc:AlternateContent>
  <bookViews>
    <workbookView xWindow="0" yWindow="0" windowWidth="21570" windowHeight="7365"/>
  </bookViews>
  <sheets>
    <sheet name="report_sources_19.12.2008_12-05" sheetId="1" r:id="rId1"/>
  </sheets>
  <definedNames>
    <definedName name="tab">'report_sources_19.12.2008_12-05'!$G$13:$I$414</definedName>
    <definedName name="_xlnm.Print_Area" localSheetId="0">'report_sources_19.12.2008_12-05'!$A$1:$F$67</definedName>
    <definedName name="_xlnm.Print_Titles" localSheetId="0">'report_sources_19.12.2008_12-05'!$1:$2</definedName>
  </definedNames>
  <calcPr calcId="181029"/>
  <extLst>
    <ext xmlns:xcalcf="http://schemas.microsoft.com/office/spreadsheetml/2018/calcfeatures" uri="{B58B0392-4F1F-4190-BB64-5DF3571DCE5F}">
      <xcalcf:calcFeatures>
        <xcalcf:feature name="microsoft.com:RD"/>
      </xcalcf:calcFeatures>
    </ext>
  </extLst>
</workbook>
</file>

<file path=xl/calcChain.xml><?xml version="1.0" encoding="utf-8"?>
<calcChain xmlns="http://schemas.openxmlformats.org/spreadsheetml/2006/main">
  <c r="F38" i="1" l="1"/>
  <c r="F39" i="1" s="1"/>
  <c r="F30" i="1"/>
  <c r="F29" i="1"/>
  <c r="F28" i="1"/>
  <c r="F27" i="1"/>
  <c r="F18" i="1"/>
  <c r="F17" i="1"/>
  <c r="F16" i="1"/>
  <c r="F15" i="1"/>
  <c r="F14" i="1"/>
  <c r="F13" i="1"/>
  <c r="F12" i="1"/>
  <c r="F11" i="1"/>
  <c r="F10" i="1"/>
  <c r="F9" i="1"/>
  <c r="F8" i="1"/>
  <c r="F19" i="1" s="1"/>
  <c r="F41" i="1" l="1"/>
  <c r="F40" i="1"/>
  <c r="F20" i="1"/>
  <c r="F21" i="1" s="1"/>
  <c r="F31" i="1"/>
  <c r="F32" i="1" s="1"/>
  <c r="F33" i="1" l="1"/>
  <c r="D55" i="1"/>
  <c r="D53" i="1"/>
  <c r="F22" i="1"/>
  <c r="D57" i="1"/>
  <c r="F42" i="1"/>
  <c r="F23" i="1" l="1"/>
  <c r="F24" i="1"/>
  <c r="F34" i="1"/>
  <c r="F35" i="1" s="1"/>
  <c r="E56" i="1" s="1"/>
  <c r="F43" i="1"/>
  <c r="F44" i="1"/>
  <c r="E58" i="1" s="1"/>
  <c r="E54" i="1" l="1"/>
  <c r="F46" i="1"/>
  <c r="F47" i="1" l="1"/>
  <c r="F48" i="1" s="1"/>
  <c r="F59" i="1" l="1"/>
  <c r="F49" i="1"/>
  <c r="F50" i="1" s="1"/>
  <c r="F60" i="1" s="1"/>
</calcChain>
</file>

<file path=xl/sharedStrings.xml><?xml version="1.0" encoding="utf-8"?>
<sst xmlns="http://schemas.openxmlformats.org/spreadsheetml/2006/main" count="103" uniqueCount="88">
  <si>
    <t xml:space="preserve">שם הקבלן המציע:    </t>
  </si>
  <si>
    <t>כתב כמויות לפרוייקט  - 4307-תיק קבלן : מערבלים - בריכת ויסות</t>
  </si>
  <si>
    <t>סעיף </t>
  </si>
  <si>
    <t>תאור </t>
  </si>
  <si>
    <t>יחידה </t>
  </si>
  <si>
    <t>כמות </t>
  </si>
  <si>
    <t>מחיר </t>
  </si>
  <si>
    <t>סהכ </t>
  </si>
  <si>
    <t>מכשור ומערבלים</t>
  </si>
  <si>
    <t>01</t>
  </si>
  <si>
    <t>מכשור</t>
  </si>
  <si>
    <t>01.01</t>
  </si>
  <si>
    <t>01.01.0001</t>
  </si>
  <si>
    <t>כל המחירים כוללים אספקה והובלה לאתר המט``ש וכן פיקוח על התקנת המיכשור.</t>
  </si>
  <si>
    <t>01.01.0010</t>
  </si>
  <si>
    <t>אספקה של דוגם אוטומטי כולל האביזירם הנדרשים לעבודה תקינה והתקנה מושלמת של הדוגם, הכל כמפורט בסעיף 4.2 סעיף קטן 4.2.4</t>
  </si>
  <si>
    <t>יח`</t>
  </si>
  <si>
    <t>01.01.0030</t>
  </si>
  <si>
    <t>אספקה של מד PH כולל משדר עם צג מקומי, יציאה 4-20ma (אנלוגי), יציאת ממסרים, כבל באורך של עד 20 מ`, ערכת טבילה כולל מוט באורך עד 2 מ`, התקן טבילה, ארון הגנה למשדר, כולל כל האביזרים הנדרשים עבור הפעלה והתקנה מושלמת של מד ה- PH כמפורט בסעיף 4.2 סעיף קטן 4.2.5</t>
  </si>
  <si>
    <t>01.01.0040</t>
  </si>
  <si>
    <t>אספקה של מד מוליכות, כולל משדר עם צג מקומי, יציאה 4-20ma (אנלוגי), יציאת ממסרים, כבל באורך של עד 20 מ`, ערכת טבילה כולל מוט באורך עד 3.5 מ`, התקן טביל ה, ארון הגנה למשדר, כולל כל האביזרים הנדרשים להפעלה והתקנה מושלמת כמפורט בסעיף 4.2 סעיף קטן 4.2.5</t>
  </si>
  <si>
    <t>01.01.0060</t>
  </si>
  <si>
    <t>אספקה של מד מוצקים טווח מדידה 6,000-12,000 מג``ל, כולל משדר עם צג מקומי, יציאה 4-20ma (אנלוגי), יציאת ממסרים, כבל באורך של עד 10 מ`, ערכת טבילה כולל מו ט באורך עד 3.5 מ`, התקן טבילה, ארון הגנה למשדר, כולל כל האביזרים הנדרשים לעבודה, התקנה ומדידה מושלמת כמפורט בסעיף 4.2 סעיף קטן 4.2.3</t>
  </si>
  <si>
    <t>01.01.0070</t>
  </si>
  <si>
    <t>אספקה של מד ORP כולל משדר עם צג מקומי ,יציאה 4-20ma(אנלוגי), יציאת ממסרים ,כבל באורך של עד 10 מ` ,ערכת טבילה כולל מוט באורך עד 3.5 מ`, התקן טבילה ,א רון הגנה למשדר ,כולל כל האביזרים הנדרשים עבור הפעלה והתקנה מושלמת של מד ה- ORPכמפורט בסעיף 4.2 סעיף קטן 4.2.5.</t>
  </si>
  <si>
    <t>01.01.0080</t>
  </si>
  <si>
    <t>אספקה של מד אולטרא סוני כולל כל האביזרים הנדרשים לעבודה והתקנה מושלמת כמפורט בסעיף 4.2 סעיף קטן 4.2.2</t>
  </si>
  <si>
    <t>01.01.0090</t>
  </si>
  <si>
    <t>אספקה של מד למדידת אמוניה, כולל משדר עם צג מקומי, יציאה 4-20ma (אנלוגי), יציאת ממסרים, כבל באורך של עד 10 מ`, ערכת טבילה כולל מוט באורך עד 3.5 מ`, התק ן טבילה, ארון הגנה למשדר, כולל כל האביזרים הנדרשים לעבודה מושלמת כמפורט בסעיף 4.2 סעיף קטן 4.2.6</t>
  </si>
  <si>
    <t>01.01.0100</t>
  </si>
  <si>
    <t>אספקה של מד עכירות, כולל משדר עם צג מקומי, יציאה 4-20ma (אנלוגי), יציאת ממסרים, כבל באורך של עד 10 מ`, ערכת טבילה כולל מוט באורך עד 3.5 מ`, התקן טבילה , ארון הגנה למשדר, כולל כל האביזרים הנדרשים לעבודה מושלמת כמפורט בסעיף 4.2 סעיף קטן 4.2.8</t>
  </si>
  <si>
    <t>01.01.0110</t>
  </si>
  <si>
    <t>אספקה של מערכת חיטוי קולחים כולל 2 מיכלים לאיחסון כ``א בנפח של 5 מ``ק תמיסת נתרן היפוכלוריט, משאבות מינון לספיקה של 80 ליטר/שעה, עמודת כיול לוח פיקוד הכ ל מותקן על גבי סקיד מ- 2 P.P מדי כלור נותר כולל שרוולים, דיפיוזרים מקלחת חירום מגופים, הכל כמפורט בסעיף 4.2.5 ו- 4.2.7 במפרט המיוחד</t>
  </si>
  <si>
    <t>קומפלט</t>
  </si>
  <si>
    <t>01.01.0120</t>
  </si>
  <si>
    <t>אספקה של מדחס אוויר ספיקה 350 ליטר/שעה, לחץ יציאה 2 אטמ` ומיכל אגירה של 100 ליטר לפחות, הספק 3 כ``ס</t>
  </si>
  <si>
    <t>01.01.0130</t>
  </si>
  <si>
    <t>פיקוח על התקנה הרצה וחיבור המכשור למערכת הבקרה להפעלה מושלמת</t>
  </si>
  <si>
    <t xml:space="preserve">סה"כ מכשור (01.01) </t>
  </si>
  <si>
    <t xml:space="preserve">הנחה באחוזים ל מכשור (01.01) </t>
  </si>
  <si>
    <t xml:space="preserve">סה"כ לאחר הנחה מכשור (01.01) </t>
  </si>
  <si>
    <t xml:space="preserve">סה"כ מכשור (01) </t>
  </si>
  <si>
    <t xml:space="preserve">הנחה באחוזים ל מכשור (01) </t>
  </si>
  <si>
    <t xml:space="preserve">סה"כ לאחר הנחה מכשור (01) </t>
  </si>
  <si>
    <t>02</t>
  </si>
  <si>
    <t>אספקת מערבלים לתהליך הביולוגי</t>
  </si>
  <si>
    <t>02.01</t>
  </si>
  <si>
    <t>מערבלים</t>
  </si>
  <si>
    <t>02.01.0010</t>
  </si>
  <si>
    <t>אספקה, הובלה לאתר מט``ש עירון ופיקוח על התקנה של מערבל עבור תא סלקטור (אנאירובי) מסוג פרופלור מטובע אופקי כדוגמת תוצרת GRUNDFOS דגם AMD2545B, כולל מנוע חשמלי מטובע, כולל מוט תליה, שרשרת, מתקן הרמה ואפשרות לכיוון זווית המערבל, ספיקת ערבול, הספק ערבול הכל כמפורט במפרט המיוחד</t>
  </si>
  <si>
    <t>02.01.0020</t>
  </si>
  <si>
    <t>מערבל דחף כנ``ל, אך להתקנה בתא אנוקסי תוצרת חברת GRUNDFOS דגם AFG.22.130.77</t>
  </si>
  <si>
    <t>02.01.0030</t>
  </si>
  <si>
    <t>פיקוח על התקנה הרצה וחיבור המערבלים להפעלה מושלמת</t>
  </si>
  <si>
    <t xml:space="preserve">סה"כ מערבלים (02.01) </t>
  </si>
  <si>
    <t xml:space="preserve">הנחה באחוזים ל מערבלים (02.01) </t>
  </si>
  <si>
    <t xml:space="preserve">סה"כ לאחר הנחה מערבלים (02.01) </t>
  </si>
  <si>
    <t xml:space="preserve">סה"כ אספקת מערבלים לתהליך הביולוגי (02) </t>
  </si>
  <si>
    <t xml:space="preserve">הנחה באחוזים ל אספקת מערבלים לתהליך הביולוגי (02) </t>
  </si>
  <si>
    <t xml:space="preserve">סה"כ לאחר הנחה אספקת מערבלים לתהליך הביולוגי (02) </t>
  </si>
  <si>
    <t>03</t>
  </si>
  <si>
    <t>מערכת עירבול לבריכת הוויסות</t>
  </si>
  <si>
    <t>03.01</t>
  </si>
  <si>
    <t>03.01.0010</t>
  </si>
  <si>
    <t>אספקה לאתר והתקנה של מערכת עירבול בריכת הוויסות. אספקת המערכת כוללת: תכנון מע` העירבול לעירבול מושלם של בריכת הוויסות, קביעת מספר המערבלים והספק המער בלים לכל מערבל, תכנון מיקום המערבלים בבריכה, הכל לפי נתוני התכנון ודרישות המכרז כמפורט במפרט הטכני המיוחד</t>
  </si>
  <si>
    <t xml:space="preserve">סה"כ מערכת עירבול לבריכת הוויסות (03.01) </t>
  </si>
  <si>
    <t xml:space="preserve">הנחה באחוזים ל מערכת עירבול לבריכת הוויסות (03.01) </t>
  </si>
  <si>
    <t xml:space="preserve">סה"כ לאחר הנחה מערכת עירבול לבריכת הוויסות (03.01) </t>
  </si>
  <si>
    <t xml:space="preserve">סה"כ מערכת עירבול לבריכת הוויסות (03) </t>
  </si>
  <si>
    <t xml:space="preserve">הנחה באחוזים ל מערכת עירבול לבריכת הוויסות (03) </t>
  </si>
  <si>
    <t xml:space="preserve">סה"כ לאחר הנחה מערכת עירבול לבריכת הוויסות (03) </t>
  </si>
  <si>
    <t xml:space="preserve">סה"כ לכתב הכמויות </t>
  </si>
  <si>
    <t xml:space="preserve">הנחה באחוזים ל כתב הכמויות </t>
  </si>
  <si>
    <t xml:space="preserve">סה"כ לאחר הנחה לכתב הכמויות </t>
  </si>
  <si>
    <t>מ.ע.מ.</t>
  </si>
  <si>
    <t>סה"כ להצעה כולל מ.ע.מ.</t>
  </si>
  <si>
    <t>ריכוז תתי פרקים, פרקים ומבנים</t>
  </si>
  <si>
    <t xml:space="preserve">מכשור (01.01) </t>
  </si>
  <si>
    <t xml:space="preserve">מכשור (01) </t>
  </si>
  <si>
    <t xml:space="preserve">מערבלים (02.01) </t>
  </si>
  <si>
    <t xml:space="preserve">אספקת מערבלים לתהליך הביולוגי (02) </t>
  </si>
  <si>
    <t xml:space="preserve">מערכת עירבול לבריכת הוויסות (03.01) </t>
  </si>
  <si>
    <t xml:space="preserve">מערכת עירבול לבריכת הוויסות (03) </t>
  </si>
  <si>
    <t xml:space="preserve">סך הכל לכתב הכמויות כולל הנחות </t>
  </si>
  <si>
    <t xml:space="preserve">סך הכל לכתב הכמויות כולל מ.ע.מ </t>
  </si>
  <si>
    <t xml:space="preserve">שם החברה:     </t>
  </si>
  <si>
    <t xml:space="preserve">חתימה וחותמת:   </t>
  </si>
  <si>
    <t xml:space="preserve">תאריך: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</si>
</sst>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43" formatCode="_ * #,##0.00_ ;_ * \-#,##0.00_ ;_ * &quot;-&quot;??_ ;_ @_ "/>
  </numFmts>
  <fonts count="35" x14ac:knownFonts="1">
    <font>
      <sz val="10"/>
      <name val="Arial"/>
      <charset val="177"/>
      <scheme val="minor"/>
    </font>
    <font>
      <sz val="11"/>
      <color theme="1"/>
      <name val="Arial"/>
      <family val="2"/>
      <charset val="177"/>
      <scheme val="minor"/>
    </font>
    <font>
      <sz val="18"/>
      <color theme="3"/>
      <name val="Times New Roman"/>
      <family val="2"/>
      <charset val="177"/>
      <scheme val="major"/>
    </font>
    <font>
      <b/>
      <sz val="15"/>
      <color theme="3"/>
      <name val="Arial"/>
      <family val="2"/>
      <charset val="177"/>
      <scheme val="minor"/>
    </font>
    <font>
      <b/>
      <sz val="13"/>
      <color theme="3"/>
      <name val="Arial"/>
      <family val="2"/>
      <charset val="177"/>
      <scheme val="minor"/>
    </font>
    <font>
      <b/>
      <sz val="11"/>
      <color theme="3"/>
      <name val="Arial"/>
      <family val="2"/>
      <charset val="177"/>
      <scheme val="minor"/>
    </font>
    <font>
      <sz val="11"/>
      <color rgb="FF006100"/>
      <name val="Arial"/>
      <family val="2"/>
      <charset val="177"/>
      <scheme val="minor"/>
    </font>
    <font>
      <sz val="11"/>
      <color rgb="FF9C0006"/>
      <name val="Arial"/>
      <family val="2"/>
      <charset val="177"/>
      <scheme val="minor"/>
    </font>
    <font>
      <sz val="11"/>
      <color rgb="FF9C5700"/>
      <name val="Arial"/>
      <family val="2"/>
      <charset val="177"/>
      <scheme val="minor"/>
    </font>
    <font>
      <sz val="11"/>
      <color rgb="FF3F3F76"/>
      <name val="Arial"/>
      <family val="2"/>
      <charset val="177"/>
      <scheme val="minor"/>
    </font>
    <font>
      <b/>
      <sz val="11"/>
      <color rgb="FF3F3F3F"/>
      <name val="Arial"/>
      <family val="2"/>
      <charset val="177"/>
      <scheme val="minor"/>
    </font>
    <font>
      <b/>
      <sz val="11"/>
      <color rgb="FFFA7D00"/>
      <name val="Arial"/>
      <family val="2"/>
      <charset val="177"/>
      <scheme val="minor"/>
    </font>
    <font>
      <sz val="11"/>
      <color rgb="FFFA7D00"/>
      <name val="Arial"/>
      <family val="2"/>
      <charset val="177"/>
      <scheme val="minor"/>
    </font>
    <font>
      <b/>
      <sz val="11"/>
      <color theme="0"/>
      <name val="Arial"/>
      <family val="2"/>
      <charset val="177"/>
      <scheme val="minor"/>
    </font>
    <font>
      <sz val="11"/>
      <color rgb="FFFF0000"/>
      <name val="Arial"/>
      <family val="2"/>
      <charset val="177"/>
      <scheme val="minor"/>
    </font>
    <font>
      <i/>
      <sz val="11"/>
      <color rgb="FF7F7F7F"/>
      <name val="Arial"/>
      <family val="2"/>
      <charset val="177"/>
      <scheme val="minor"/>
    </font>
    <font>
      <b/>
      <sz val="11"/>
      <color theme="1"/>
      <name val="Arial"/>
      <family val="2"/>
      <charset val="177"/>
      <scheme val="minor"/>
    </font>
    <font>
      <sz val="11"/>
      <color theme="0"/>
      <name val="Arial"/>
      <family val="2"/>
      <charset val="177"/>
      <scheme val="minor"/>
    </font>
    <font>
      <sz val="10"/>
      <name val="Arial"/>
      <charset val="177"/>
      <scheme val="minor"/>
    </font>
    <font>
      <sz val="10"/>
      <color rgb="FFFFFFFF"/>
      <name val="Arial"/>
      <charset val="177"/>
      <scheme val="minor"/>
    </font>
    <font>
      <b/>
      <sz val="9"/>
      <name val="Arial"/>
      <charset val="177"/>
      <scheme val="minor"/>
    </font>
    <font>
      <sz val="9"/>
      <name val="Arial"/>
      <charset val="177"/>
      <scheme val="minor"/>
    </font>
    <font>
      <b/>
      <sz val="12"/>
      <name val="Arial"/>
      <family val="2"/>
      <scheme val="minor"/>
    </font>
    <font>
      <b/>
      <sz val="15"/>
      <name val="Arial"/>
      <charset val="177"/>
      <scheme val="minor"/>
    </font>
    <font>
      <b/>
      <sz val="10"/>
      <name val="Arial"/>
      <family val="2"/>
      <scheme val="minor"/>
    </font>
    <font>
      <b/>
      <sz val="10"/>
      <color rgb="FFFFFFFF"/>
      <name val="Arial"/>
      <family val="2"/>
      <scheme val="minor"/>
    </font>
    <font>
      <b/>
      <sz val="9"/>
      <name val="Arial"/>
      <family val="2"/>
      <scheme val="minor"/>
    </font>
    <font>
      <b/>
      <sz val="9"/>
      <color rgb="FFB8860B"/>
      <name val="Arial"/>
      <family val="2"/>
      <scheme val="minor"/>
    </font>
    <font>
      <b/>
      <sz val="9"/>
      <color rgb="FF00008B"/>
      <name val="Arial"/>
      <family val="2"/>
      <scheme val="minor"/>
    </font>
    <font>
      <sz val="10"/>
      <name val="Arial"/>
      <family val="2"/>
      <scheme val="minor"/>
    </font>
    <font>
      <sz val="10"/>
      <color rgb="FFFFFFFF"/>
      <name val="Arial"/>
      <family val="2"/>
      <scheme val="minor"/>
    </font>
    <font>
      <sz val="9"/>
      <name val="Arial"/>
      <family val="2"/>
      <scheme val="minor"/>
    </font>
    <font>
      <b/>
      <sz val="10"/>
      <color rgb="FFB8860B"/>
      <name val="Arial"/>
      <charset val="177"/>
      <scheme val="minor"/>
    </font>
    <font>
      <b/>
      <sz val="10"/>
      <color rgb="FF00008B"/>
      <name val="Arial"/>
      <charset val="177"/>
      <scheme val="minor"/>
    </font>
    <font>
      <b/>
      <sz val="10"/>
      <name val="Arial"/>
      <charset val="177"/>
      <scheme val="minor"/>
    </font>
  </fonts>
  <fills count="35">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rgb="FFFFFFFF"/>
        <bgColor indexed="64"/>
      </patternFill>
    </fill>
    <fill>
      <patternFill patternType="solid">
        <fgColor rgb="FFC0C0C0"/>
        <bgColor indexed="64"/>
      </patternFill>
    </fill>
  </fills>
  <borders count="39">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indexed="64"/>
      </left>
      <right style="thin">
        <color indexed="64"/>
      </right>
      <top style="medium">
        <color indexed="64"/>
      </top>
      <bottom style="thin">
        <color indexed="64"/>
      </bottom>
      <diagonal/>
    </border>
    <border>
      <left style="thin">
        <color indexed="64"/>
      </left>
      <right style="thin">
        <color indexed="64"/>
      </right>
      <top style="thin">
        <color indexed="64"/>
      </top>
      <bottom style="thin">
        <color indexed="64"/>
      </bottom>
      <diagonal/>
    </border>
    <border>
      <left/>
      <right/>
      <top/>
      <bottom style="medium">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thin">
        <color indexed="64"/>
      </right>
      <top/>
      <bottom style="thin">
        <color indexed="64"/>
      </bottom>
      <diagonal/>
    </border>
    <border>
      <left style="medium">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thin">
        <color indexed="64"/>
      </left>
      <right style="medium">
        <color indexed="64"/>
      </right>
      <top/>
      <bottom/>
      <diagonal/>
    </border>
    <border>
      <left style="medium">
        <color indexed="64"/>
      </left>
      <right style="medium">
        <color indexed="64"/>
      </right>
      <top style="medium">
        <color indexed="64"/>
      </top>
      <bottom style="medium">
        <color indexed="64"/>
      </bottom>
      <diagonal/>
    </border>
    <border>
      <left style="thin">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style="thin">
        <color indexed="64"/>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top style="medium">
        <color rgb="FF000000"/>
      </top>
      <bottom style="thin">
        <color indexed="64"/>
      </bottom>
      <diagonal/>
    </border>
    <border>
      <left/>
      <right/>
      <top style="medium">
        <color rgb="FF000000"/>
      </top>
      <bottom style="thin">
        <color indexed="64"/>
      </bottom>
      <diagonal/>
    </border>
    <border>
      <left/>
      <right style="medium">
        <color indexed="64"/>
      </right>
      <top style="medium">
        <color rgb="FF000000"/>
      </top>
      <bottom style="thin">
        <color indexed="64"/>
      </bottom>
      <diagonal/>
    </border>
    <border>
      <left style="medium">
        <color indexed="64"/>
      </left>
      <right style="thin">
        <color indexed="64"/>
      </right>
      <top style="medium">
        <color rgb="FF000000"/>
      </top>
      <bottom style="thin">
        <color indexed="64"/>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
      <left style="thin">
        <color indexed="64"/>
      </left>
      <right/>
      <top style="thin">
        <color indexed="64"/>
      </top>
      <bottom style="medium">
        <color rgb="FF000000"/>
      </bottom>
      <diagonal/>
    </border>
    <border>
      <left/>
      <right/>
      <top style="thin">
        <color indexed="64"/>
      </top>
      <bottom style="medium">
        <color rgb="FF000000"/>
      </bottom>
      <diagonal/>
    </border>
    <border>
      <left/>
      <right style="medium">
        <color indexed="64"/>
      </right>
      <top style="thin">
        <color indexed="64"/>
      </top>
      <bottom style="medium">
        <color rgb="FF000000"/>
      </bottom>
      <diagonal/>
    </border>
  </borders>
  <cellStyleXfs count="44">
    <xf numFmtId="0" fontId="0" fillId="0" borderId="0"/>
    <xf numFmtId="43" fontId="18" fillId="0" borderId="0" applyFont="0" applyFill="0" applyBorder="0" applyAlignment="0" applyProtection="0"/>
    <xf numFmtId="9" fontId="18" fillId="0" borderId="0" applyFont="0" applyFill="0" applyBorder="0" applyAlignment="0" applyProtection="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cellStyleXfs>
  <cellXfs count="72">
    <xf numFmtId="0" fontId="18" fillId="0" borderId="0" xfId="0" applyFont="1"/>
    <xf numFmtId="0" fontId="18" fillId="33" borderId="0" xfId="0" applyFont="1" applyFill="1"/>
    <xf numFmtId="4" fontId="18" fillId="33" borderId="0" xfId="0" applyNumberFormat="1" applyFont="1" applyFill="1"/>
    <xf numFmtId="3" fontId="18" fillId="33" borderId="0" xfId="0" applyNumberFormat="1" applyFont="1" applyFill="1"/>
    <xf numFmtId="0" fontId="19" fillId="33" borderId="0" xfId="0" applyFont="1" applyFill="1"/>
    <xf numFmtId="0" fontId="20" fillId="33" borderId="10" xfId="0" applyFont="1" applyFill="1" applyBorder="1" applyAlignment="1">
      <alignment horizontal="right" wrapText="1"/>
    </xf>
    <xf numFmtId="0" fontId="21" fillId="33" borderId="11" xfId="0" applyFont="1" applyFill="1" applyBorder="1" applyAlignment="1">
      <alignment horizontal="right" wrapText="1"/>
    </xf>
    <xf numFmtId="0" fontId="24" fillId="33" borderId="0" xfId="0" applyFont="1" applyFill="1"/>
    <xf numFmtId="0" fontId="25" fillId="33" borderId="0" xfId="0" applyFont="1" applyFill="1"/>
    <xf numFmtId="0" fontId="26" fillId="33" borderId="10" xfId="0" applyFont="1" applyFill="1" applyBorder="1" applyAlignment="1">
      <alignment horizontal="right" wrapText="1"/>
    </xf>
    <xf numFmtId="0" fontId="26" fillId="33" borderId="11" xfId="0" applyFont="1" applyFill="1" applyBorder="1" applyAlignment="1">
      <alignment horizontal="right" wrapText="1"/>
    </xf>
    <xf numFmtId="0" fontId="29" fillId="33" borderId="0" xfId="0" applyFont="1" applyFill="1"/>
    <xf numFmtId="0" fontId="30" fillId="33" borderId="0" xfId="0" applyFont="1" applyFill="1"/>
    <xf numFmtId="0" fontId="31" fillId="33" borderId="11" xfId="0" applyFont="1" applyFill="1" applyBorder="1" applyAlignment="1">
      <alignment horizontal="right" wrapText="1"/>
    </xf>
    <xf numFmtId="3" fontId="0" fillId="33" borderId="0" xfId="0" applyNumberFormat="1" applyFont="1" applyFill="1"/>
    <xf numFmtId="0" fontId="0" fillId="33" borderId="0" xfId="0" applyFont="1" applyFill="1" applyAlignment="1" applyProtection="1">
      <alignment readingOrder="1"/>
    </xf>
    <xf numFmtId="0" fontId="22" fillId="33" borderId="0" xfId="0" applyFont="1" applyFill="1" applyAlignment="1" applyProtection="1">
      <alignment horizontal="left" readingOrder="2"/>
    </xf>
    <xf numFmtId="0" fontId="20" fillId="33" borderId="13" xfId="0" applyFont="1" applyFill="1" applyBorder="1" applyAlignment="1" applyProtection="1">
      <alignment horizontal="right" wrapText="1" readingOrder="2"/>
    </xf>
    <xf numFmtId="0" fontId="20" fillId="33" borderId="10" xfId="0" applyFont="1" applyFill="1" applyBorder="1" applyAlignment="1" applyProtection="1">
      <alignment horizontal="right" wrapText="1" readingOrder="2"/>
    </xf>
    <xf numFmtId="4" fontId="20" fillId="33" borderId="10" xfId="0" applyNumberFormat="1" applyFont="1" applyFill="1" applyBorder="1" applyAlignment="1" applyProtection="1">
      <alignment horizontal="right" wrapText="1" readingOrder="2"/>
    </xf>
    <xf numFmtId="3" fontId="20" fillId="33" borderId="14" xfId="0" applyNumberFormat="1" applyFont="1" applyFill="1" applyBorder="1" applyAlignment="1" applyProtection="1">
      <alignment horizontal="right" wrapText="1" readingOrder="2"/>
    </xf>
    <xf numFmtId="0" fontId="21" fillId="33" borderId="15" xfId="0" applyFont="1" applyFill="1" applyBorder="1" applyAlignment="1" applyProtection="1">
      <alignment horizontal="right" wrapText="1" readingOrder="1"/>
    </xf>
    <xf numFmtId="0" fontId="21" fillId="33" borderId="16" xfId="0" applyFont="1" applyFill="1" applyBorder="1" applyAlignment="1" applyProtection="1">
      <alignment horizontal="right" wrapText="1" readingOrder="2"/>
    </xf>
    <xf numFmtId="4" fontId="21" fillId="33" borderId="16" xfId="0" applyNumberFormat="1" applyFont="1" applyFill="1" applyBorder="1" applyAlignment="1" applyProtection="1">
      <alignment wrapText="1" readingOrder="1"/>
    </xf>
    <xf numFmtId="4" fontId="21" fillId="33" borderId="17" xfId="0" applyNumberFormat="1" applyFont="1" applyFill="1" applyBorder="1" applyAlignment="1" applyProtection="1">
      <alignment wrapText="1" readingOrder="1"/>
    </xf>
    <xf numFmtId="0" fontId="21" fillId="33" borderId="18" xfId="0" applyFont="1" applyFill="1" applyBorder="1" applyAlignment="1" applyProtection="1">
      <alignment horizontal="right" wrapText="1" readingOrder="2"/>
    </xf>
    <xf numFmtId="0" fontId="26" fillId="33" borderId="19" xfId="0" applyFont="1" applyFill="1" applyBorder="1" applyAlignment="1" applyProtection="1">
      <alignment horizontal="right" wrapText="1" readingOrder="2"/>
    </xf>
    <xf numFmtId="0" fontId="27" fillId="33" borderId="16" xfId="0" applyFont="1" applyFill="1" applyBorder="1" applyAlignment="1" applyProtection="1">
      <alignment horizontal="right" wrapText="1" readingOrder="2"/>
    </xf>
    <xf numFmtId="0" fontId="26" fillId="33" borderId="16" xfId="0" applyFont="1" applyFill="1" applyBorder="1" applyAlignment="1" applyProtection="1">
      <alignment horizontal="right" wrapText="1" readingOrder="2"/>
    </xf>
    <xf numFmtId="4" fontId="26" fillId="33" borderId="16" xfId="0" applyNumberFormat="1" applyFont="1" applyFill="1" applyBorder="1" applyAlignment="1" applyProtection="1">
      <alignment wrapText="1" readingOrder="1"/>
    </xf>
    <xf numFmtId="4" fontId="26" fillId="33" borderId="17" xfId="0" applyNumberFormat="1" applyFont="1" applyFill="1" applyBorder="1" applyAlignment="1" applyProtection="1">
      <alignment wrapText="1" readingOrder="1"/>
    </xf>
    <xf numFmtId="10" fontId="0" fillId="34" borderId="20" xfId="2" applyNumberFormat="1" applyFont="1" applyFill="1" applyBorder="1" applyAlignment="1" applyProtection="1">
      <alignment readingOrder="1"/>
    </xf>
    <xf numFmtId="0" fontId="26" fillId="33" borderId="18" xfId="0" applyFont="1" applyFill="1" applyBorder="1" applyAlignment="1" applyProtection="1">
      <alignment horizontal="right" wrapText="1" readingOrder="2"/>
    </xf>
    <xf numFmtId="0" fontId="28" fillId="33" borderId="16" xfId="0" applyFont="1" applyFill="1" applyBorder="1" applyAlignment="1" applyProtection="1">
      <alignment horizontal="right" wrapText="1" readingOrder="2"/>
    </xf>
    <xf numFmtId="10" fontId="0" fillId="33" borderId="24" xfId="2" applyNumberFormat="1" applyFont="1" applyFill="1" applyBorder="1" applyAlignment="1" applyProtection="1">
      <alignment readingOrder="1"/>
    </xf>
    <xf numFmtId="0" fontId="0" fillId="33" borderId="0" xfId="0" applyFont="1" applyFill="1" applyAlignment="1" applyProtection="1">
      <alignment wrapText="1"/>
    </xf>
    <xf numFmtId="0" fontId="24" fillId="33" borderId="0" xfId="0" applyFont="1" applyFill="1" applyAlignment="1" applyProtection="1">
      <alignment wrapText="1" readingOrder="2"/>
    </xf>
    <xf numFmtId="4" fontId="0" fillId="33" borderId="0" xfId="0" applyNumberFormat="1" applyFont="1" applyFill="1" applyAlignment="1" applyProtection="1">
      <alignment wrapText="1"/>
    </xf>
    <xf numFmtId="0" fontId="0" fillId="33" borderId="0" xfId="0" applyNumberFormat="1" applyFont="1" applyFill="1" applyAlignment="1" applyProtection="1">
      <alignment wrapText="1"/>
    </xf>
    <xf numFmtId="4" fontId="26" fillId="33" borderId="28" xfId="0" applyNumberFormat="1" applyFont="1" applyFill="1" applyBorder="1" applyAlignment="1" applyProtection="1">
      <alignment wrapText="1" readingOrder="1"/>
    </xf>
    <xf numFmtId="4" fontId="26" fillId="33" borderId="32" xfId="0" applyNumberFormat="1" applyFont="1" applyFill="1" applyBorder="1" applyAlignment="1" applyProtection="1">
      <alignment wrapText="1" readingOrder="1"/>
    </xf>
    <xf numFmtId="0" fontId="0" fillId="33" borderId="0" xfId="0" applyFont="1" applyFill="1" applyProtection="1"/>
    <xf numFmtId="0" fontId="0" fillId="33" borderId="0" xfId="0" applyNumberFormat="1" applyFont="1" applyFill="1" applyProtection="1"/>
    <xf numFmtId="4" fontId="0" fillId="33" borderId="0" xfId="0" applyNumberFormat="1" applyFont="1" applyFill="1" applyProtection="1"/>
    <xf numFmtId="0" fontId="0" fillId="33" borderId="0" xfId="0" applyFont="1" applyFill="1" applyAlignment="1" applyProtection="1">
      <alignment horizontal="left" readingOrder="2"/>
    </xf>
    <xf numFmtId="4" fontId="21" fillId="34" borderId="16" xfId="0" applyNumberFormat="1" applyFont="1" applyFill="1" applyBorder="1" applyAlignment="1" applyProtection="1">
      <alignment wrapText="1" readingOrder="1"/>
      <protection locked="0"/>
    </xf>
    <xf numFmtId="0" fontId="32" fillId="33" borderId="25" xfId="0" applyFont="1" applyFill="1" applyBorder="1" applyAlignment="1" applyProtection="1">
      <alignment horizontal="right" readingOrder="2"/>
    </xf>
    <xf numFmtId="0" fontId="32" fillId="33" borderId="26" xfId="0" applyFont="1" applyFill="1" applyBorder="1" applyAlignment="1" applyProtection="1">
      <alignment horizontal="right" readingOrder="2"/>
    </xf>
    <xf numFmtId="0" fontId="32" fillId="33" borderId="27" xfId="0" applyFont="1" applyFill="1" applyBorder="1" applyAlignment="1" applyProtection="1">
      <alignment horizontal="right" readingOrder="2"/>
    </xf>
    <xf numFmtId="0" fontId="22" fillId="34" borderId="12" xfId="0" applyFont="1" applyFill="1" applyBorder="1" applyAlignment="1" applyProtection="1">
      <alignment horizontal="right" readingOrder="2"/>
      <protection locked="0"/>
    </xf>
    <xf numFmtId="0" fontId="23" fillId="33" borderId="12" xfId="0" applyFont="1" applyFill="1" applyBorder="1" applyAlignment="1" applyProtection="1">
      <alignment horizontal="center" wrapText="1" readingOrder="2"/>
    </xf>
    <xf numFmtId="0" fontId="24" fillId="33" borderId="21" xfId="0" applyFont="1" applyFill="1" applyBorder="1" applyAlignment="1" applyProtection="1">
      <alignment horizontal="center" readingOrder="2"/>
    </xf>
    <xf numFmtId="0" fontId="24" fillId="33" borderId="22" xfId="0" applyFont="1" applyFill="1" applyBorder="1" applyAlignment="1" applyProtection="1">
      <alignment horizontal="center" readingOrder="2"/>
    </xf>
    <xf numFmtId="0" fontId="24" fillId="33" borderId="23" xfId="0" applyFont="1" applyFill="1" applyBorder="1" applyAlignment="1" applyProtection="1">
      <alignment horizontal="center" readingOrder="2"/>
    </xf>
    <xf numFmtId="0" fontId="0" fillId="33" borderId="33" xfId="0" applyFont="1" applyFill="1" applyBorder="1" applyAlignment="1" applyProtection="1">
      <alignment horizontal="right" readingOrder="2"/>
    </xf>
    <xf numFmtId="0" fontId="0" fillId="33" borderId="34" xfId="0" applyFont="1" applyFill="1" applyBorder="1" applyAlignment="1" applyProtection="1">
      <alignment horizontal="right" readingOrder="2"/>
    </xf>
    <xf numFmtId="0" fontId="0" fillId="33" borderId="35" xfId="0" applyFont="1" applyFill="1" applyBorder="1" applyAlignment="1" applyProtection="1">
      <alignment horizontal="right" readingOrder="2"/>
    </xf>
    <xf numFmtId="0" fontId="34" fillId="33" borderId="25" xfId="0" applyFont="1" applyFill="1" applyBorder="1" applyAlignment="1" applyProtection="1">
      <alignment horizontal="right" readingOrder="2"/>
    </xf>
    <xf numFmtId="0" fontId="34" fillId="33" borderId="26" xfId="0" applyFont="1" applyFill="1" applyBorder="1" applyAlignment="1" applyProtection="1">
      <alignment horizontal="right" readingOrder="2"/>
    </xf>
    <xf numFmtId="0" fontId="34" fillId="33" borderId="27" xfId="0" applyFont="1" applyFill="1" applyBorder="1" applyAlignment="1" applyProtection="1">
      <alignment horizontal="right" readingOrder="2"/>
    </xf>
    <xf numFmtId="0" fontId="0" fillId="34" borderId="12" xfId="0" applyFont="1" applyFill="1" applyBorder="1" applyAlignment="1" applyProtection="1">
      <alignment horizontal="right" readingOrder="2"/>
      <protection locked="0"/>
    </xf>
    <xf numFmtId="0" fontId="0" fillId="0" borderId="12" xfId="0" applyFont="1" applyFill="1" applyBorder="1" applyAlignment="1" applyProtection="1">
      <alignment horizontal="right" readingOrder="1"/>
    </xf>
    <xf numFmtId="14" fontId="0" fillId="34" borderId="12" xfId="0" applyNumberFormat="1" applyFont="1" applyFill="1" applyBorder="1" applyAlignment="1" applyProtection="1">
      <alignment horizontal="right" readingOrder="1"/>
      <protection locked="0"/>
    </xf>
    <xf numFmtId="0" fontId="33" fillId="33" borderId="25" xfId="0" applyFont="1" applyFill="1" applyBorder="1" applyAlignment="1" applyProtection="1">
      <alignment horizontal="right" readingOrder="2"/>
    </xf>
    <xf numFmtId="0" fontId="33" fillId="33" borderId="26" xfId="0" applyFont="1" applyFill="1" applyBorder="1" applyAlignment="1" applyProtection="1">
      <alignment horizontal="right" readingOrder="2"/>
    </xf>
    <xf numFmtId="0" fontId="33" fillId="33" borderId="27" xfId="0" applyFont="1" applyFill="1" applyBorder="1" applyAlignment="1" applyProtection="1">
      <alignment horizontal="right" readingOrder="2"/>
    </xf>
    <xf numFmtId="0" fontId="33" fillId="33" borderId="36" xfId="0" applyFont="1" applyFill="1" applyBorder="1" applyAlignment="1" applyProtection="1">
      <alignment horizontal="right" readingOrder="2"/>
    </xf>
    <xf numFmtId="0" fontId="33" fillId="33" borderId="37" xfId="0" applyFont="1" applyFill="1" applyBorder="1" applyAlignment="1" applyProtection="1">
      <alignment horizontal="right" readingOrder="2"/>
    </xf>
    <xf numFmtId="0" fontId="33" fillId="33" borderId="38" xfId="0" applyFont="1" applyFill="1" applyBorder="1" applyAlignment="1" applyProtection="1">
      <alignment horizontal="right" readingOrder="2"/>
    </xf>
    <xf numFmtId="0" fontId="34" fillId="33" borderId="29" xfId="0" applyFont="1" applyFill="1" applyBorder="1" applyAlignment="1" applyProtection="1">
      <alignment horizontal="right" readingOrder="2"/>
    </xf>
    <xf numFmtId="0" fontId="34" fillId="33" borderId="30" xfId="0" applyFont="1" applyFill="1" applyBorder="1" applyAlignment="1" applyProtection="1">
      <alignment horizontal="right" readingOrder="2"/>
    </xf>
    <xf numFmtId="0" fontId="34" fillId="33" borderId="31" xfId="0" applyFont="1" applyFill="1" applyBorder="1" applyAlignment="1" applyProtection="1">
      <alignment horizontal="right" readingOrder="2"/>
    </xf>
  </cellXfs>
  <cellStyles count="44">
    <cellStyle name="20% - הדגשה1" xfId="21" builtinId="30" customBuiltin="1"/>
    <cellStyle name="20% - הדגשה2" xfId="25" builtinId="34" customBuiltin="1"/>
    <cellStyle name="20% - הדגשה3" xfId="29" builtinId="38" customBuiltin="1"/>
    <cellStyle name="20% - הדגשה4" xfId="33" builtinId="42" customBuiltin="1"/>
    <cellStyle name="20% - הדגשה5" xfId="37" builtinId="46" customBuiltin="1"/>
    <cellStyle name="20% - הדגשה6" xfId="41" builtinId="50" customBuiltin="1"/>
    <cellStyle name="40% - הדגשה1" xfId="22" builtinId="31" customBuiltin="1"/>
    <cellStyle name="40% - הדגשה2" xfId="26" builtinId="35" customBuiltin="1"/>
    <cellStyle name="40% - הדגשה3" xfId="30" builtinId="39" customBuiltin="1"/>
    <cellStyle name="40% - הדגשה4" xfId="34" builtinId="43" customBuiltin="1"/>
    <cellStyle name="40% - הדגשה5" xfId="38" builtinId="47" customBuiltin="1"/>
    <cellStyle name="40% - הדגשה6" xfId="42" builtinId="51" customBuiltin="1"/>
    <cellStyle name="60% - הדגשה1" xfId="23" builtinId="32" customBuiltin="1"/>
    <cellStyle name="60% - הדגשה2" xfId="27" builtinId="36" customBuiltin="1"/>
    <cellStyle name="60% - הדגשה3" xfId="31" builtinId="40" customBuiltin="1"/>
    <cellStyle name="60% - הדגשה4" xfId="35" builtinId="44" customBuiltin="1"/>
    <cellStyle name="60% - הדגשה5" xfId="39" builtinId="48" customBuiltin="1"/>
    <cellStyle name="60% - הדגשה6" xfId="43" builtinId="52" customBuiltin="1"/>
    <cellStyle name="Comma" xfId="1" builtinId="3" customBuiltin="1"/>
    <cellStyle name="Normal" xfId="0" builtinId="0"/>
    <cellStyle name="Percent" xfId="2" builtinId="5" customBuiltin="1"/>
    <cellStyle name="הדגשה1" xfId="20" builtinId="29" customBuiltin="1"/>
    <cellStyle name="הדגשה2" xfId="24" builtinId="33" customBuiltin="1"/>
    <cellStyle name="הדגשה3" xfId="28" builtinId="37" customBuiltin="1"/>
    <cellStyle name="הדגשה4" xfId="32" builtinId="41" customBuiltin="1"/>
    <cellStyle name="הדגשה5" xfId="36" builtinId="45" customBuiltin="1"/>
    <cellStyle name="הדגשה6" xfId="40" builtinId="49" customBuiltin="1"/>
    <cellStyle name="הערה" xfId="17" builtinId="10" customBuiltin="1"/>
    <cellStyle name="חישוב" xfId="13" builtinId="22" customBuiltin="1"/>
    <cellStyle name="טוב" xfId="8" builtinId="26" customBuiltin="1"/>
    <cellStyle name="טקסט אזהרה" xfId="16" builtinId="11" customBuiltin="1"/>
    <cellStyle name="טקסט הסברי" xfId="18" builtinId="53" customBuiltin="1"/>
    <cellStyle name="כותרת" xfId="3" builtinId="15" customBuiltin="1"/>
    <cellStyle name="כותרת 1" xfId="4" builtinId="16" customBuiltin="1"/>
    <cellStyle name="כותרת 2" xfId="5" builtinId="17" customBuiltin="1"/>
    <cellStyle name="כותרת 3" xfId="6" builtinId="18" customBuiltin="1"/>
    <cellStyle name="כותרת 4" xfId="7" builtinId="19" customBuiltin="1"/>
    <cellStyle name="ניטראלי" xfId="10" builtinId="28" customBuiltin="1"/>
    <cellStyle name="סה&quot;כ" xfId="19" builtinId="25" customBuiltin="1"/>
    <cellStyle name="פלט" xfId="12" builtinId="21" customBuiltin="1"/>
    <cellStyle name="קלט" xfId="11" builtinId="20" customBuiltin="1"/>
    <cellStyle name="רע" xfId="9" builtinId="27" customBuiltin="1"/>
    <cellStyle name="תא מסומן" xfId="15" builtinId="23" customBuiltin="1"/>
    <cellStyle name="תא מקושר" xfId="14" builtinId="24"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ערכת נושא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IX67"/>
  <sheetViews>
    <sheetView showGridLines="0" showZeros="0" rightToLeft="1" tabSelected="1" workbookViewId="0">
      <selection activeCell="E18" sqref="E18"/>
    </sheetView>
  </sheetViews>
  <sheetFormatPr defaultColWidth="8.85546875" defaultRowHeight="13.5" thickBottom="1" x14ac:dyDescent="0.25"/>
  <cols>
    <col min="1" max="1" width="18.85546875" style="1" customWidth="1"/>
    <col min="2" max="2" width="76.7109375" style="1" customWidth="1"/>
    <col min="3" max="3" width="8" style="1" customWidth="1"/>
    <col min="4" max="4" width="16.5703125" style="2" customWidth="1"/>
    <col min="5" max="5" width="17.7109375" style="2" customWidth="1"/>
    <col min="6" max="6" width="18.28515625" style="3" customWidth="1"/>
    <col min="7" max="8" width="18.28515625" style="4" customWidth="1"/>
    <col min="9" max="29" width="0" style="4" hidden="1" customWidth="1"/>
    <col min="30" max="256" width="9.7109375" style="1"/>
    <col min="257" max="257" width="57.85546875" style="5" customWidth="1"/>
    <col min="258" max="258" width="57.85546875" style="6" customWidth="1"/>
    <col min="259" max="259" width="57.85546875" style="1" customWidth="1"/>
    <col min="260" max="16384" width="8.85546875" style="1"/>
  </cols>
  <sheetData>
    <row r="1" spans="1:6" ht="17.25" customHeight="1" thickBot="1" x14ac:dyDescent="0.3">
      <c r="A1" s="15"/>
      <c r="B1" s="16" t="s">
        <v>0</v>
      </c>
      <c r="C1" s="49"/>
      <c r="D1" s="49"/>
      <c r="E1" s="49"/>
      <c r="F1" s="49"/>
    </row>
    <row r="2" spans="1:6" ht="20.25" thickBot="1" x14ac:dyDescent="0.35">
      <c r="A2" s="50" t="s">
        <v>1</v>
      </c>
      <c r="B2" s="50"/>
      <c r="C2" s="50"/>
      <c r="D2" s="50"/>
      <c r="E2" s="50"/>
      <c r="F2" s="50"/>
    </row>
    <row r="3" spans="1:6" thickBot="1" x14ac:dyDescent="0.25">
      <c r="A3" s="17" t="s">
        <v>2</v>
      </c>
      <c r="B3" s="18" t="s">
        <v>3</v>
      </c>
      <c r="C3" s="18" t="s">
        <v>4</v>
      </c>
      <c r="D3" s="19" t="s">
        <v>5</v>
      </c>
      <c r="E3" s="19" t="s">
        <v>6</v>
      </c>
      <c r="F3" s="20" t="s">
        <v>7</v>
      </c>
    </row>
    <row r="4" spans="1:6" thickBot="1" x14ac:dyDescent="0.25">
      <c r="A4" s="21"/>
      <c r="B4" s="22" t="s">
        <v>8</v>
      </c>
      <c r="C4" s="22"/>
      <c r="D4" s="23"/>
      <c r="E4" s="23"/>
      <c r="F4" s="24"/>
    </row>
    <row r="5" spans="1:6" thickBot="1" x14ac:dyDescent="0.25">
      <c r="A5" s="21" t="s">
        <v>9</v>
      </c>
      <c r="B5" s="22" t="s">
        <v>10</v>
      </c>
      <c r="C5" s="22"/>
      <c r="D5" s="23"/>
      <c r="E5" s="23"/>
      <c r="F5" s="24"/>
    </row>
    <row r="6" spans="1:6" thickBot="1" x14ac:dyDescent="0.25">
      <c r="A6" s="21" t="s">
        <v>11</v>
      </c>
      <c r="B6" s="22" t="s">
        <v>10</v>
      </c>
      <c r="C6" s="22"/>
      <c r="D6" s="23"/>
      <c r="E6" s="23"/>
      <c r="F6" s="24"/>
    </row>
    <row r="7" spans="1:6" thickBot="1" x14ac:dyDescent="0.25">
      <c r="A7" s="25" t="s">
        <v>12</v>
      </c>
      <c r="B7" s="22" t="s">
        <v>13</v>
      </c>
      <c r="C7" s="22"/>
      <c r="D7" s="23"/>
      <c r="E7" s="23"/>
      <c r="F7" s="24"/>
    </row>
    <row r="8" spans="1:6" ht="24.75" thickBot="1" x14ac:dyDescent="0.25">
      <c r="A8" s="25" t="s">
        <v>14</v>
      </c>
      <c r="B8" s="22" t="s">
        <v>15</v>
      </c>
      <c r="C8" s="22" t="s">
        <v>16</v>
      </c>
      <c r="D8" s="23">
        <v>2</v>
      </c>
      <c r="E8" s="45"/>
      <c r="F8" s="24">
        <f t="shared" ref="F8:F18" si="0">E8*D8</f>
        <v>0</v>
      </c>
    </row>
    <row r="9" spans="1:6" ht="36.75" thickBot="1" x14ac:dyDescent="0.25">
      <c r="A9" s="25" t="s">
        <v>17</v>
      </c>
      <c r="B9" s="22" t="s">
        <v>18</v>
      </c>
      <c r="C9" s="22" t="s">
        <v>16</v>
      </c>
      <c r="D9" s="23">
        <v>1</v>
      </c>
      <c r="E9" s="45"/>
      <c r="F9" s="24">
        <f t="shared" si="0"/>
        <v>0</v>
      </c>
    </row>
    <row r="10" spans="1:6" ht="36.75" thickBot="1" x14ac:dyDescent="0.25">
      <c r="A10" s="25" t="s">
        <v>19</v>
      </c>
      <c r="B10" s="22" t="s">
        <v>20</v>
      </c>
      <c r="C10" s="22" t="s">
        <v>16</v>
      </c>
      <c r="D10" s="23">
        <v>1</v>
      </c>
      <c r="E10" s="45"/>
      <c r="F10" s="24">
        <f t="shared" si="0"/>
        <v>0</v>
      </c>
    </row>
    <row r="11" spans="1:6" ht="36.75" thickBot="1" x14ac:dyDescent="0.25">
      <c r="A11" s="25" t="s">
        <v>21</v>
      </c>
      <c r="B11" s="22" t="s">
        <v>22</v>
      </c>
      <c r="C11" s="22" t="s">
        <v>16</v>
      </c>
      <c r="D11" s="23">
        <v>5</v>
      </c>
      <c r="E11" s="45"/>
      <c r="F11" s="24">
        <f t="shared" si="0"/>
        <v>0</v>
      </c>
    </row>
    <row r="12" spans="1:6" ht="36.75" thickBot="1" x14ac:dyDescent="0.25">
      <c r="A12" s="25" t="s">
        <v>23</v>
      </c>
      <c r="B12" s="22" t="s">
        <v>24</v>
      </c>
      <c r="C12" s="22" t="s">
        <v>16</v>
      </c>
      <c r="D12" s="23">
        <v>6</v>
      </c>
      <c r="E12" s="45"/>
      <c r="F12" s="24">
        <f t="shared" si="0"/>
        <v>0</v>
      </c>
    </row>
    <row r="13" spans="1:6" ht="24.75" thickBot="1" x14ac:dyDescent="0.25">
      <c r="A13" s="25" t="s">
        <v>25</v>
      </c>
      <c r="B13" s="22" t="s">
        <v>26</v>
      </c>
      <c r="C13" s="22" t="s">
        <v>16</v>
      </c>
      <c r="D13" s="23">
        <v>8</v>
      </c>
      <c r="E13" s="45"/>
      <c r="F13" s="24">
        <f t="shared" si="0"/>
        <v>0</v>
      </c>
    </row>
    <row r="14" spans="1:6" ht="36.75" thickBot="1" x14ac:dyDescent="0.25">
      <c r="A14" s="25" t="s">
        <v>27</v>
      </c>
      <c r="B14" s="22" t="s">
        <v>28</v>
      </c>
      <c r="C14" s="22" t="s">
        <v>16</v>
      </c>
      <c r="D14" s="23">
        <v>3</v>
      </c>
      <c r="E14" s="45"/>
      <c r="F14" s="24">
        <f t="shared" si="0"/>
        <v>0</v>
      </c>
    </row>
    <row r="15" spans="1:6" ht="36.75" thickBot="1" x14ac:dyDescent="0.25">
      <c r="A15" s="25" t="s">
        <v>29</v>
      </c>
      <c r="B15" s="22" t="s">
        <v>30</v>
      </c>
      <c r="C15" s="22" t="s">
        <v>16</v>
      </c>
      <c r="D15" s="23">
        <v>2</v>
      </c>
      <c r="E15" s="45"/>
      <c r="F15" s="24">
        <f t="shared" si="0"/>
        <v>0</v>
      </c>
    </row>
    <row r="16" spans="1:6" ht="36.75" thickBot="1" x14ac:dyDescent="0.25">
      <c r="A16" s="25" t="s">
        <v>31</v>
      </c>
      <c r="B16" s="22" t="s">
        <v>32</v>
      </c>
      <c r="C16" s="22" t="s">
        <v>33</v>
      </c>
      <c r="D16" s="23">
        <v>1</v>
      </c>
      <c r="E16" s="45"/>
      <c r="F16" s="24">
        <f t="shared" si="0"/>
        <v>0</v>
      </c>
    </row>
    <row r="17" spans="1:258" ht="24.75" thickBot="1" x14ac:dyDescent="0.25">
      <c r="A17" s="25" t="s">
        <v>34</v>
      </c>
      <c r="B17" s="22" t="s">
        <v>35</v>
      </c>
      <c r="C17" s="22" t="s">
        <v>16</v>
      </c>
      <c r="D17" s="23">
        <v>3</v>
      </c>
      <c r="E17" s="45"/>
      <c r="F17" s="24">
        <f t="shared" si="0"/>
        <v>0</v>
      </c>
    </row>
    <row r="18" spans="1:258" thickBot="1" x14ac:dyDescent="0.25">
      <c r="A18" s="25" t="s">
        <v>36</v>
      </c>
      <c r="B18" s="22" t="s">
        <v>37</v>
      </c>
      <c r="C18" s="22" t="s">
        <v>33</v>
      </c>
      <c r="D18" s="23">
        <v>1</v>
      </c>
      <c r="E18" s="45"/>
      <c r="F18" s="24">
        <f t="shared" si="0"/>
        <v>0</v>
      </c>
    </row>
    <row r="19" spans="1:258" s="7" customFormat="1" thickBot="1" x14ac:dyDescent="0.25">
      <c r="A19" s="26"/>
      <c r="B19" s="27" t="s">
        <v>38</v>
      </c>
      <c r="C19" s="28"/>
      <c r="D19" s="29"/>
      <c r="E19" s="29"/>
      <c r="F19" s="30">
        <f>SUM(F8:F18)</f>
        <v>0</v>
      </c>
      <c r="G19" s="8"/>
      <c r="H19" s="8"/>
      <c r="I19" s="8"/>
      <c r="J19" s="8"/>
      <c r="K19" s="8"/>
      <c r="L19" s="8"/>
      <c r="M19" s="8"/>
      <c r="N19" s="8"/>
      <c r="O19" s="8"/>
      <c r="P19" s="8"/>
      <c r="Q19" s="8"/>
      <c r="R19" s="8"/>
      <c r="S19" s="8"/>
      <c r="T19" s="8"/>
      <c r="U19" s="8"/>
      <c r="V19" s="8"/>
      <c r="W19" s="8"/>
      <c r="X19" s="8"/>
      <c r="Y19" s="8"/>
      <c r="Z19" s="8"/>
      <c r="AA19" s="8"/>
      <c r="AB19" s="8"/>
      <c r="AC19" s="8"/>
      <c r="IW19" s="9"/>
      <c r="IX19" s="10"/>
    </row>
    <row r="20" spans="1:258" s="7" customFormat="1" thickBot="1" x14ac:dyDescent="0.25">
      <c r="A20" s="26"/>
      <c r="B20" s="27" t="s">
        <v>39</v>
      </c>
      <c r="C20" s="28"/>
      <c r="D20" s="29"/>
      <c r="E20" s="31">
        <v>0</v>
      </c>
      <c r="F20" s="30">
        <f>(F19*E20)</f>
        <v>0</v>
      </c>
      <c r="G20" s="8"/>
      <c r="H20" s="8"/>
      <c r="I20" s="8"/>
      <c r="J20" s="8"/>
      <c r="K20" s="8"/>
      <c r="L20" s="8"/>
      <c r="M20" s="8"/>
      <c r="N20" s="8"/>
      <c r="O20" s="8"/>
      <c r="P20" s="8"/>
      <c r="Q20" s="8"/>
      <c r="R20" s="8"/>
      <c r="S20" s="8"/>
      <c r="T20" s="8"/>
      <c r="U20" s="8"/>
      <c r="V20" s="8"/>
      <c r="W20" s="8"/>
      <c r="X20" s="8"/>
      <c r="Y20" s="8"/>
      <c r="Z20" s="8"/>
      <c r="AA20" s="8"/>
      <c r="AB20" s="8"/>
      <c r="AC20" s="8"/>
      <c r="IW20" s="9"/>
      <c r="IX20" s="10"/>
    </row>
    <row r="21" spans="1:258" s="7" customFormat="1" thickBot="1" x14ac:dyDescent="0.25">
      <c r="A21" s="32"/>
      <c r="B21" s="27" t="s">
        <v>40</v>
      </c>
      <c r="C21" s="28"/>
      <c r="D21" s="29"/>
      <c r="E21" s="29"/>
      <c r="F21" s="30">
        <f>(F19-F20)</f>
        <v>0</v>
      </c>
      <c r="G21" s="8"/>
      <c r="H21" s="8"/>
      <c r="I21" s="8"/>
      <c r="J21" s="8"/>
      <c r="K21" s="8"/>
      <c r="L21" s="8"/>
      <c r="M21" s="8"/>
      <c r="N21" s="8"/>
      <c r="O21" s="8"/>
      <c r="P21" s="8"/>
      <c r="Q21" s="8"/>
      <c r="R21" s="8"/>
      <c r="S21" s="8"/>
      <c r="T21" s="8"/>
      <c r="U21" s="8"/>
      <c r="V21" s="8"/>
      <c r="W21" s="8"/>
      <c r="X21" s="8"/>
      <c r="Y21" s="8"/>
      <c r="Z21" s="8"/>
      <c r="AA21" s="8"/>
      <c r="AB21" s="8"/>
      <c r="AC21" s="8"/>
      <c r="IW21" s="9"/>
      <c r="IX21" s="10"/>
    </row>
    <row r="22" spans="1:258" s="7" customFormat="1" thickBot="1" x14ac:dyDescent="0.25">
      <c r="A22" s="26"/>
      <c r="B22" s="33" t="s">
        <v>41</v>
      </c>
      <c r="C22" s="28"/>
      <c r="D22" s="29"/>
      <c r="E22" s="29"/>
      <c r="F22" s="30">
        <f>SUM(F21)</f>
        <v>0</v>
      </c>
      <c r="G22" s="8"/>
      <c r="H22" s="8"/>
      <c r="I22" s="8"/>
      <c r="J22" s="8"/>
      <c r="K22" s="8"/>
      <c r="L22" s="8"/>
      <c r="M22" s="8"/>
      <c r="N22" s="8"/>
      <c r="O22" s="8"/>
      <c r="P22" s="8"/>
      <c r="Q22" s="8"/>
      <c r="R22" s="8"/>
      <c r="S22" s="8"/>
      <c r="T22" s="8"/>
      <c r="U22" s="8"/>
      <c r="V22" s="8"/>
      <c r="W22" s="8"/>
      <c r="X22" s="8"/>
      <c r="Y22" s="8"/>
      <c r="Z22" s="8"/>
      <c r="AA22" s="8"/>
      <c r="AB22" s="8"/>
      <c r="AC22" s="8"/>
      <c r="IW22" s="9"/>
      <c r="IX22" s="10"/>
    </row>
    <row r="23" spans="1:258" s="7" customFormat="1" thickBot="1" x14ac:dyDescent="0.25">
      <c r="A23" s="26"/>
      <c r="B23" s="33" t="s">
        <v>42</v>
      </c>
      <c r="C23" s="28"/>
      <c r="D23" s="29"/>
      <c r="E23" s="31">
        <v>0</v>
      </c>
      <c r="F23" s="30">
        <f>(F22*E23)</f>
        <v>0</v>
      </c>
      <c r="G23" s="8"/>
      <c r="H23" s="8"/>
      <c r="I23" s="8"/>
      <c r="J23" s="8"/>
      <c r="K23" s="8"/>
      <c r="L23" s="8"/>
      <c r="M23" s="8"/>
      <c r="N23" s="8"/>
      <c r="O23" s="8"/>
      <c r="P23" s="8"/>
      <c r="Q23" s="8"/>
      <c r="R23" s="8"/>
      <c r="S23" s="8"/>
      <c r="T23" s="8"/>
      <c r="U23" s="8"/>
      <c r="V23" s="8"/>
      <c r="W23" s="8"/>
      <c r="X23" s="8"/>
      <c r="Y23" s="8"/>
      <c r="Z23" s="8"/>
      <c r="AA23" s="8"/>
      <c r="AB23" s="8"/>
      <c r="AC23" s="8"/>
      <c r="IW23" s="9"/>
      <c r="IX23" s="10"/>
    </row>
    <row r="24" spans="1:258" s="7" customFormat="1" thickBot="1" x14ac:dyDescent="0.25">
      <c r="A24" s="32"/>
      <c r="B24" s="33" t="s">
        <v>43</v>
      </c>
      <c r="C24" s="28"/>
      <c r="D24" s="29"/>
      <c r="E24" s="29"/>
      <c r="F24" s="30">
        <f>(F22-F23)</f>
        <v>0</v>
      </c>
      <c r="G24" s="8"/>
      <c r="H24" s="8"/>
      <c r="I24" s="8"/>
      <c r="J24" s="8"/>
      <c r="K24" s="8"/>
      <c r="L24" s="8"/>
      <c r="M24" s="8"/>
      <c r="N24" s="8"/>
      <c r="O24" s="8"/>
      <c r="P24" s="8"/>
      <c r="Q24" s="8"/>
      <c r="R24" s="8"/>
      <c r="S24" s="8"/>
      <c r="T24" s="8"/>
      <c r="U24" s="8"/>
      <c r="V24" s="8"/>
      <c r="W24" s="8"/>
      <c r="X24" s="8"/>
      <c r="Y24" s="8"/>
      <c r="Z24" s="8"/>
      <c r="AA24" s="8"/>
      <c r="AB24" s="8"/>
      <c r="AC24" s="8"/>
      <c r="IW24" s="9"/>
      <c r="IX24" s="10"/>
    </row>
    <row r="25" spans="1:258" thickBot="1" x14ac:dyDescent="0.25">
      <c r="A25" s="21" t="s">
        <v>44</v>
      </c>
      <c r="B25" s="22" t="s">
        <v>45</v>
      </c>
      <c r="C25" s="22"/>
      <c r="D25" s="23"/>
      <c r="E25" s="23"/>
      <c r="F25" s="24"/>
    </row>
    <row r="26" spans="1:258" thickBot="1" x14ac:dyDescent="0.25">
      <c r="A26" s="21" t="s">
        <v>46</v>
      </c>
      <c r="B26" s="22" t="s">
        <v>47</v>
      </c>
      <c r="C26" s="22"/>
      <c r="D26" s="23"/>
      <c r="E26" s="23"/>
      <c r="F26" s="24"/>
    </row>
    <row r="27" spans="1:258" ht="36.75" thickBot="1" x14ac:dyDescent="0.25">
      <c r="A27" s="25" t="s">
        <v>48</v>
      </c>
      <c r="B27" s="22" t="s">
        <v>49</v>
      </c>
      <c r="C27" s="22" t="s">
        <v>16</v>
      </c>
      <c r="D27" s="23">
        <v>4</v>
      </c>
      <c r="E27" s="45"/>
      <c r="F27" s="24">
        <f>E27*D27</f>
        <v>0</v>
      </c>
    </row>
    <row r="28" spans="1:258" thickBot="1" x14ac:dyDescent="0.25">
      <c r="A28" s="25" t="s">
        <v>50</v>
      </c>
      <c r="B28" s="22" t="s">
        <v>51</v>
      </c>
      <c r="C28" s="22" t="s">
        <v>16</v>
      </c>
      <c r="D28" s="23">
        <v>3</v>
      </c>
      <c r="E28" s="45"/>
      <c r="F28" s="24">
        <f>E28*D28</f>
        <v>0</v>
      </c>
    </row>
    <row r="29" spans="1:258" thickBot="1" x14ac:dyDescent="0.25">
      <c r="A29" s="25" t="s">
        <v>52</v>
      </c>
      <c r="B29" s="22" t="s">
        <v>53</v>
      </c>
      <c r="C29" s="22" t="s">
        <v>33</v>
      </c>
      <c r="D29" s="23">
        <v>1</v>
      </c>
      <c r="E29" s="45"/>
      <c r="F29" s="24">
        <f>E29*D29</f>
        <v>0</v>
      </c>
    </row>
    <row r="30" spans="1:258" s="7" customFormat="1" thickBot="1" x14ac:dyDescent="0.25">
      <c r="A30" s="26"/>
      <c r="B30" s="27" t="s">
        <v>54</v>
      </c>
      <c r="C30" s="28"/>
      <c r="D30" s="29"/>
      <c r="E30" s="29"/>
      <c r="F30" s="30">
        <f>SUM(F27:F29)</f>
        <v>0</v>
      </c>
      <c r="G30" s="8"/>
      <c r="H30" s="8"/>
      <c r="I30" s="8"/>
      <c r="J30" s="8"/>
      <c r="K30" s="8"/>
      <c r="L30" s="8"/>
      <c r="M30" s="8"/>
      <c r="N30" s="8"/>
      <c r="O30" s="8"/>
      <c r="P30" s="8"/>
      <c r="Q30" s="8"/>
      <c r="R30" s="8"/>
      <c r="S30" s="8"/>
      <c r="T30" s="8"/>
      <c r="U30" s="8"/>
      <c r="V30" s="8"/>
      <c r="W30" s="8"/>
      <c r="X30" s="8"/>
      <c r="Y30" s="8"/>
      <c r="Z30" s="8"/>
      <c r="AA30" s="8"/>
      <c r="AB30" s="8"/>
      <c r="AC30" s="8"/>
      <c r="IW30" s="9"/>
      <c r="IX30" s="10"/>
    </row>
    <row r="31" spans="1:258" s="7" customFormat="1" thickBot="1" x14ac:dyDescent="0.25">
      <c r="A31" s="26"/>
      <c r="B31" s="27" t="s">
        <v>55</v>
      </c>
      <c r="C31" s="28"/>
      <c r="D31" s="29"/>
      <c r="E31" s="31">
        <v>0</v>
      </c>
      <c r="F31" s="30">
        <f>(F30*E31)</f>
        <v>0</v>
      </c>
      <c r="G31" s="8"/>
      <c r="H31" s="8"/>
      <c r="I31" s="8"/>
      <c r="J31" s="8"/>
      <c r="K31" s="8"/>
      <c r="L31" s="8"/>
      <c r="M31" s="8"/>
      <c r="N31" s="8"/>
      <c r="O31" s="8"/>
      <c r="P31" s="8"/>
      <c r="Q31" s="8"/>
      <c r="R31" s="8"/>
      <c r="S31" s="8"/>
      <c r="T31" s="8"/>
      <c r="U31" s="8"/>
      <c r="V31" s="8"/>
      <c r="W31" s="8"/>
      <c r="X31" s="8"/>
      <c r="Y31" s="8"/>
      <c r="Z31" s="8"/>
      <c r="AA31" s="8"/>
      <c r="AB31" s="8"/>
      <c r="AC31" s="8"/>
      <c r="IW31" s="9"/>
      <c r="IX31" s="10"/>
    </row>
    <row r="32" spans="1:258" s="7" customFormat="1" thickBot="1" x14ac:dyDescent="0.25">
      <c r="A32" s="32"/>
      <c r="B32" s="27" t="s">
        <v>56</v>
      </c>
      <c r="C32" s="28"/>
      <c r="D32" s="29"/>
      <c r="E32" s="29"/>
      <c r="F32" s="30">
        <f>(F30-F31)</f>
        <v>0</v>
      </c>
      <c r="G32" s="8"/>
      <c r="H32" s="8"/>
      <c r="I32" s="8"/>
      <c r="J32" s="8"/>
      <c r="K32" s="8"/>
      <c r="L32" s="8"/>
      <c r="M32" s="8"/>
      <c r="N32" s="8"/>
      <c r="O32" s="8"/>
      <c r="P32" s="8"/>
      <c r="Q32" s="8"/>
      <c r="R32" s="8"/>
      <c r="S32" s="8"/>
      <c r="T32" s="8"/>
      <c r="U32" s="8"/>
      <c r="V32" s="8"/>
      <c r="W32" s="8"/>
      <c r="X32" s="8"/>
      <c r="Y32" s="8"/>
      <c r="Z32" s="8"/>
      <c r="AA32" s="8"/>
      <c r="AB32" s="8"/>
      <c r="AC32" s="8"/>
      <c r="IW32" s="9"/>
      <c r="IX32" s="10"/>
    </row>
    <row r="33" spans="1:258" s="7" customFormat="1" thickBot="1" x14ac:dyDescent="0.25">
      <c r="A33" s="26"/>
      <c r="B33" s="33" t="s">
        <v>57</v>
      </c>
      <c r="C33" s="28"/>
      <c r="D33" s="29"/>
      <c r="E33" s="29"/>
      <c r="F33" s="30">
        <f>SUM(F32)</f>
        <v>0</v>
      </c>
      <c r="G33" s="8"/>
      <c r="H33" s="8"/>
      <c r="I33" s="8"/>
      <c r="J33" s="8"/>
      <c r="K33" s="8"/>
      <c r="L33" s="8"/>
      <c r="M33" s="8"/>
      <c r="N33" s="8"/>
      <c r="O33" s="8"/>
      <c r="P33" s="8"/>
      <c r="Q33" s="8"/>
      <c r="R33" s="8"/>
      <c r="S33" s="8"/>
      <c r="T33" s="8"/>
      <c r="U33" s="8"/>
      <c r="V33" s="8"/>
      <c r="W33" s="8"/>
      <c r="X33" s="8"/>
      <c r="Y33" s="8"/>
      <c r="Z33" s="8"/>
      <c r="AA33" s="8"/>
      <c r="AB33" s="8"/>
      <c r="AC33" s="8"/>
      <c r="IW33" s="9"/>
      <c r="IX33" s="10"/>
    </row>
    <row r="34" spans="1:258" s="7" customFormat="1" thickBot="1" x14ac:dyDescent="0.25">
      <c r="A34" s="26"/>
      <c r="B34" s="33" t="s">
        <v>58</v>
      </c>
      <c r="C34" s="28"/>
      <c r="D34" s="29"/>
      <c r="E34" s="31">
        <v>0</v>
      </c>
      <c r="F34" s="30">
        <f>(F33*E34)</f>
        <v>0</v>
      </c>
      <c r="G34" s="8"/>
      <c r="H34" s="8"/>
      <c r="I34" s="8"/>
      <c r="J34" s="8"/>
      <c r="K34" s="8"/>
      <c r="L34" s="8"/>
      <c r="M34" s="8"/>
      <c r="N34" s="8"/>
      <c r="O34" s="8"/>
      <c r="P34" s="8"/>
      <c r="Q34" s="8"/>
      <c r="R34" s="8"/>
      <c r="S34" s="8"/>
      <c r="T34" s="8"/>
      <c r="U34" s="8"/>
      <c r="V34" s="8"/>
      <c r="W34" s="8"/>
      <c r="X34" s="8"/>
      <c r="Y34" s="8"/>
      <c r="Z34" s="8"/>
      <c r="AA34" s="8"/>
      <c r="AB34" s="8"/>
      <c r="AC34" s="8"/>
      <c r="IW34" s="9"/>
      <c r="IX34" s="10"/>
    </row>
    <row r="35" spans="1:258" s="7" customFormat="1" thickBot="1" x14ac:dyDescent="0.25">
      <c r="A35" s="32"/>
      <c r="B35" s="33" t="s">
        <v>59</v>
      </c>
      <c r="C35" s="28"/>
      <c r="D35" s="29"/>
      <c r="E35" s="29"/>
      <c r="F35" s="30">
        <f>(F33-F34)</f>
        <v>0</v>
      </c>
      <c r="G35" s="8"/>
      <c r="H35" s="8"/>
      <c r="I35" s="8"/>
      <c r="J35" s="8"/>
      <c r="K35" s="8"/>
      <c r="L35" s="8"/>
      <c r="M35" s="8"/>
      <c r="N35" s="8"/>
      <c r="O35" s="8"/>
      <c r="P35" s="8"/>
      <c r="Q35" s="8"/>
      <c r="R35" s="8"/>
      <c r="S35" s="8"/>
      <c r="T35" s="8"/>
      <c r="U35" s="8"/>
      <c r="V35" s="8"/>
      <c r="W35" s="8"/>
      <c r="X35" s="8"/>
      <c r="Y35" s="8"/>
      <c r="Z35" s="8"/>
      <c r="AA35" s="8"/>
      <c r="AB35" s="8"/>
      <c r="AC35" s="8"/>
      <c r="IW35" s="9"/>
      <c r="IX35" s="10"/>
    </row>
    <row r="36" spans="1:258" thickBot="1" x14ac:dyDescent="0.25">
      <c r="A36" s="21" t="s">
        <v>60</v>
      </c>
      <c r="B36" s="22" t="s">
        <v>61</v>
      </c>
      <c r="C36" s="22"/>
      <c r="D36" s="23"/>
      <c r="E36" s="23"/>
      <c r="F36" s="24"/>
    </row>
    <row r="37" spans="1:258" thickBot="1" x14ac:dyDescent="0.25">
      <c r="A37" s="21" t="s">
        <v>62</v>
      </c>
      <c r="B37" s="22" t="s">
        <v>61</v>
      </c>
      <c r="C37" s="22"/>
      <c r="D37" s="23"/>
      <c r="E37" s="23"/>
      <c r="F37" s="24"/>
    </row>
    <row r="38" spans="1:258" ht="36.75" thickBot="1" x14ac:dyDescent="0.25">
      <c r="A38" s="25" t="s">
        <v>63</v>
      </c>
      <c r="B38" s="22" t="s">
        <v>64</v>
      </c>
      <c r="C38" s="22" t="s">
        <v>33</v>
      </c>
      <c r="D38" s="23">
        <v>1</v>
      </c>
      <c r="E38" s="45"/>
      <c r="F38" s="24">
        <f>E38*D38</f>
        <v>0</v>
      </c>
    </row>
    <row r="39" spans="1:258" s="7" customFormat="1" thickBot="1" x14ac:dyDescent="0.25">
      <c r="A39" s="26"/>
      <c r="B39" s="27" t="s">
        <v>65</v>
      </c>
      <c r="C39" s="28"/>
      <c r="D39" s="29"/>
      <c r="E39" s="29"/>
      <c r="F39" s="30">
        <f>SUM(F38:F38)</f>
        <v>0</v>
      </c>
      <c r="G39" s="8"/>
      <c r="H39" s="8"/>
      <c r="I39" s="8"/>
      <c r="J39" s="8"/>
      <c r="K39" s="8"/>
      <c r="L39" s="8"/>
      <c r="M39" s="8"/>
      <c r="N39" s="8"/>
      <c r="O39" s="8"/>
      <c r="P39" s="8"/>
      <c r="Q39" s="8"/>
      <c r="R39" s="8"/>
      <c r="S39" s="8"/>
      <c r="T39" s="8"/>
      <c r="U39" s="8"/>
      <c r="V39" s="8"/>
      <c r="W39" s="8"/>
      <c r="X39" s="8"/>
      <c r="Y39" s="8"/>
      <c r="Z39" s="8"/>
      <c r="AA39" s="8"/>
      <c r="AB39" s="8"/>
      <c r="AC39" s="8"/>
      <c r="IW39" s="9"/>
      <c r="IX39" s="10"/>
    </row>
    <row r="40" spans="1:258" s="7" customFormat="1" thickBot="1" x14ac:dyDescent="0.25">
      <c r="A40" s="26"/>
      <c r="B40" s="27" t="s">
        <v>66</v>
      </c>
      <c r="C40" s="28"/>
      <c r="D40" s="29"/>
      <c r="E40" s="31">
        <v>0</v>
      </c>
      <c r="F40" s="30">
        <f>(F39*E40)</f>
        <v>0</v>
      </c>
      <c r="G40" s="8"/>
      <c r="H40" s="8"/>
      <c r="I40" s="8"/>
      <c r="J40" s="8"/>
      <c r="K40" s="8"/>
      <c r="L40" s="8"/>
      <c r="M40" s="8"/>
      <c r="N40" s="8"/>
      <c r="O40" s="8"/>
      <c r="P40" s="8"/>
      <c r="Q40" s="8"/>
      <c r="R40" s="8"/>
      <c r="S40" s="8"/>
      <c r="T40" s="8"/>
      <c r="U40" s="8"/>
      <c r="V40" s="8"/>
      <c r="W40" s="8"/>
      <c r="X40" s="8"/>
      <c r="Y40" s="8"/>
      <c r="Z40" s="8"/>
      <c r="AA40" s="8"/>
      <c r="AB40" s="8"/>
      <c r="AC40" s="8"/>
      <c r="IW40" s="9"/>
      <c r="IX40" s="10"/>
    </row>
    <row r="41" spans="1:258" s="7" customFormat="1" thickBot="1" x14ac:dyDescent="0.25">
      <c r="A41" s="32"/>
      <c r="B41" s="27" t="s">
        <v>67</v>
      </c>
      <c r="C41" s="28"/>
      <c r="D41" s="29"/>
      <c r="E41" s="29"/>
      <c r="F41" s="30">
        <f>(F39-F40)</f>
        <v>0</v>
      </c>
      <c r="G41" s="8"/>
      <c r="H41" s="8"/>
      <c r="I41" s="8"/>
      <c r="J41" s="8"/>
      <c r="K41" s="8"/>
      <c r="L41" s="8"/>
      <c r="M41" s="8"/>
      <c r="N41" s="8"/>
      <c r="O41" s="8"/>
      <c r="P41" s="8"/>
      <c r="Q41" s="8"/>
      <c r="R41" s="8"/>
      <c r="S41" s="8"/>
      <c r="T41" s="8"/>
      <c r="U41" s="8"/>
      <c r="V41" s="8"/>
      <c r="W41" s="8"/>
      <c r="X41" s="8"/>
      <c r="Y41" s="8"/>
      <c r="Z41" s="8"/>
      <c r="AA41" s="8"/>
      <c r="AB41" s="8"/>
      <c r="AC41" s="8"/>
      <c r="IW41" s="9"/>
      <c r="IX41" s="10"/>
    </row>
    <row r="42" spans="1:258" s="7" customFormat="1" thickBot="1" x14ac:dyDescent="0.25">
      <c r="A42" s="26"/>
      <c r="B42" s="33" t="s">
        <v>68</v>
      </c>
      <c r="C42" s="28"/>
      <c r="D42" s="29"/>
      <c r="E42" s="29"/>
      <c r="F42" s="30">
        <f>SUM(F41)</f>
        <v>0</v>
      </c>
      <c r="G42" s="8"/>
      <c r="H42" s="8"/>
      <c r="I42" s="8"/>
      <c r="J42" s="8"/>
      <c r="K42" s="8"/>
      <c r="L42" s="8"/>
      <c r="M42" s="8"/>
      <c r="N42" s="8"/>
      <c r="O42" s="8"/>
      <c r="P42" s="8"/>
      <c r="Q42" s="8"/>
      <c r="R42" s="8"/>
      <c r="S42" s="8"/>
      <c r="T42" s="8"/>
      <c r="U42" s="8"/>
      <c r="V42" s="8"/>
      <c r="W42" s="8"/>
      <c r="X42" s="8"/>
      <c r="Y42" s="8"/>
      <c r="Z42" s="8"/>
      <c r="AA42" s="8"/>
      <c r="AB42" s="8"/>
      <c r="AC42" s="8"/>
      <c r="IW42" s="9"/>
      <c r="IX42" s="10"/>
    </row>
    <row r="43" spans="1:258" s="7" customFormat="1" thickBot="1" x14ac:dyDescent="0.25">
      <c r="A43" s="26"/>
      <c r="B43" s="33" t="s">
        <v>69</v>
      </c>
      <c r="C43" s="28"/>
      <c r="D43" s="29"/>
      <c r="E43" s="31">
        <v>0</v>
      </c>
      <c r="F43" s="30">
        <f>(F42*E43)</f>
        <v>0</v>
      </c>
      <c r="G43" s="8"/>
      <c r="H43" s="8"/>
      <c r="I43" s="8"/>
      <c r="J43" s="8"/>
      <c r="K43" s="8"/>
      <c r="L43" s="8"/>
      <c r="M43" s="8"/>
      <c r="N43" s="8"/>
      <c r="O43" s="8"/>
      <c r="P43" s="8"/>
      <c r="Q43" s="8"/>
      <c r="R43" s="8"/>
      <c r="S43" s="8"/>
      <c r="T43" s="8"/>
      <c r="U43" s="8"/>
      <c r="V43" s="8"/>
      <c r="W43" s="8"/>
      <c r="X43" s="8"/>
      <c r="Y43" s="8"/>
      <c r="Z43" s="8"/>
      <c r="AA43" s="8"/>
      <c r="AB43" s="8"/>
      <c r="AC43" s="8"/>
      <c r="IW43" s="9"/>
      <c r="IX43" s="10"/>
    </row>
    <row r="44" spans="1:258" s="7" customFormat="1" thickBot="1" x14ac:dyDescent="0.25">
      <c r="A44" s="32"/>
      <c r="B44" s="33" t="s">
        <v>70</v>
      </c>
      <c r="C44" s="28"/>
      <c r="D44" s="29"/>
      <c r="E44" s="29"/>
      <c r="F44" s="30">
        <f>(F42-F43)</f>
        <v>0</v>
      </c>
      <c r="G44" s="8"/>
      <c r="H44" s="8"/>
      <c r="I44" s="8"/>
      <c r="J44" s="8"/>
      <c r="K44" s="8"/>
      <c r="L44" s="8"/>
      <c r="M44" s="8"/>
      <c r="N44" s="8"/>
      <c r="O44" s="8"/>
      <c r="P44" s="8"/>
      <c r="Q44" s="8"/>
      <c r="R44" s="8"/>
      <c r="S44" s="8"/>
      <c r="T44" s="8"/>
      <c r="U44" s="8"/>
      <c r="V44" s="8"/>
      <c r="W44" s="8"/>
      <c r="X44" s="8"/>
      <c r="Y44" s="8"/>
      <c r="Z44" s="8"/>
      <c r="AA44" s="8"/>
      <c r="AB44" s="8"/>
      <c r="AC44" s="8"/>
      <c r="IW44" s="9"/>
      <c r="IX44" s="10"/>
    </row>
    <row r="45" spans="1:258" thickBot="1" x14ac:dyDescent="0.25">
      <c r="A45" s="51"/>
      <c r="B45" s="52"/>
      <c r="C45" s="52"/>
      <c r="D45" s="52"/>
      <c r="E45" s="52"/>
      <c r="F45" s="53"/>
    </row>
    <row r="46" spans="1:258" s="7" customFormat="1" thickBot="1" x14ac:dyDescent="0.25">
      <c r="A46" s="26"/>
      <c r="B46" s="28" t="s">
        <v>71</v>
      </c>
      <c r="C46" s="28"/>
      <c r="D46" s="29"/>
      <c r="E46" s="29"/>
      <c r="F46" s="30">
        <f>SUM(F24,F35,F44)</f>
        <v>0</v>
      </c>
      <c r="G46" s="8"/>
      <c r="H46" s="8"/>
      <c r="I46" s="8"/>
      <c r="J46" s="8"/>
      <c r="K46" s="8"/>
      <c r="L46" s="8"/>
      <c r="M46" s="8"/>
      <c r="N46" s="8"/>
      <c r="O46" s="8"/>
      <c r="P46" s="8"/>
      <c r="Q46" s="8"/>
      <c r="R46" s="8"/>
      <c r="S46" s="8"/>
      <c r="T46" s="8"/>
      <c r="U46" s="8"/>
      <c r="V46" s="8"/>
      <c r="W46" s="8"/>
      <c r="X46" s="8"/>
      <c r="Y46" s="8"/>
      <c r="Z46" s="8"/>
      <c r="AA46" s="8"/>
      <c r="AB46" s="8"/>
      <c r="AC46" s="8"/>
      <c r="IW46" s="9"/>
      <c r="IX46" s="10"/>
    </row>
    <row r="47" spans="1:258" s="7" customFormat="1" thickBot="1" x14ac:dyDescent="0.25">
      <c r="A47" s="26"/>
      <c r="B47" s="28" t="s">
        <v>72</v>
      </c>
      <c r="C47" s="28"/>
      <c r="D47" s="29"/>
      <c r="E47" s="31">
        <v>0</v>
      </c>
      <c r="F47" s="30">
        <f>(F46*E47)</f>
        <v>0</v>
      </c>
      <c r="G47" s="8"/>
      <c r="H47" s="8"/>
      <c r="I47" s="8"/>
      <c r="J47" s="8"/>
      <c r="K47" s="8"/>
      <c r="L47" s="8"/>
      <c r="M47" s="8"/>
      <c r="N47" s="8"/>
      <c r="O47" s="8"/>
      <c r="P47" s="8"/>
      <c r="Q47" s="8"/>
      <c r="R47" s="8"/>
      <c r="S47" s="8"/>
      <c r="T47" s="8"/>
      <c r="U47" s="8"/>
      <c r="V47" s="8"/>
      <c r="W47" s="8"/>
      <c r="X47" s="8"/>
      <c r="Y47" s="8"/>
      <c r="Z47" s="8"/>
      <c r="AA47" s="8"/>
      <c r="AB47" s="8"/>
      <c r="AC47" s="8"/>
      <c r="IW47" s="9"/>
      <c r="IX47" s="10"/>
    </row>
    <row r="48" spans="1:258" s="7" customFormat="1" thickBot="1" x14ac:dyDescent="0.25">
      <c r="A48" s="32"/>
      <c r="B48" s="28" t="s">
        <v>73</v>
      </c>
      <c r="C48" s="28"/>
      <c r="D48" s="29"/>
      <c r="E48" s="29"/>
      <c r="F48" s="30">
        <f>(F46-F47)</f>
        <v>0</v>
      </c>
      <c r="G48" s="8"/>
      <c r="H48" s="8"/>
      <c r="I48" s="8"/>
      <c r="J48" s="8"/>
      <c r="K48" s="8"/>
      <c r="L48" s="8"/>
      <c r="M48" s="8"/>
      <c r="N48" s="8"/>
      <c r="O48" s="8"/>
      <c r="P48" s="8"/>
      <c r="Q48" s="8"/>
      <c r="R48" s="8"/>
      <c r="S48" s="8"/>
      <c r="T48" s="8"/>
      <c r="U48" s="8"/>
      <c r="V48" s="8"/>
      <c r="W48" s="8"/>
      <c r="X48" s="8"/>
      <c r="Y48" s="8"/>
      <c r="Z48" s="8"/>
      <c r="AA48" s="8"/>
      <c r="AB48" s="8"/>
      <c r="AC48" s="8"/>
      <c r="IW48" s="9"/>
      <c r="IX48" s="10"/>
    </row>
    <row r="49" spans="1:258" thickBot="1" x14ac:dyDescent="0.25">
      <c r="A49" s="54" t="s">
        <v>74</v>
      </c>
      <c r="B49" s="55"/>
      <c r="C49" s="55"/>
      <c r="D49" s="56"/>
      <c r="E49" s="34">
        <v>0.17</v>
      </c>
      <c r="F49" s="30">
        <f>(F48*E49)</f>
        <v>0</v>
      </c>
    </row>
    <row r="50" spans="1:258" thickBot="1" x14ac:dyDescent="0.25">
      <c r="A50" s="51" t="s">
        <v>75</v>
      </c>
      <c r="B50" s="52"/>
      <c r="C50" s="52"/>
      <c r="D50" s="52"/>
      <c r="E50" s="53"/>
      <c r="F50" s="30">
        <f>(F48+F49)</f>
        <v>0</v>
      </c>
    </row>
    <row r="51" spans="1:258" s="11" customFormat="1" thickBot="1" x14ac:dyDescent="0.25">
      <c r="A51" s="35"/>
      <c r="B51" s="36"/>
      <c r="C51" s="35"/>
      <c r="D51" s="37"/>
      <c r="E51" s="37"/>
      <c r="F51" s="38"/>
      <c r="G51" s="12"/>
      <c r="H51" s="12"/>
      <c r="I51" s="12"/>
      <c r="J51" s="12"/>
      <c r="K51" s="12"/>
      <c r="L51" s="12"/>
      <c r="M51" s="12"/>
      <c r="N51" s="12"/>
      <c r="O51" s="12"/>
      <c r="P51" s="12"/>
      <c r="Q51" s="12"/>
      <c r="R51" s="12"/>
      <c r="S51" s="12"/>
      <c r="T51" s="12"/>
      <c r="U51" s="12"/>
      <c r="V51" s="12"/>
      <c r="W51" s="12"/>
      <c r="X51" s="12"/>
      <c r="Y51" s="12"/>
      <c r="Z51" s="12"/>
      <c r="AA51" s="12"/>
      <c r="AB51" s="12"/>
      <c r="AC51" s="12"/>
      <c r="IW51" s="9"/>
      <c r="IX51" s="13"/>
    </row>
    <row r="52" spans="1:258" s="11" customFormat="1" thickBot="1" x14ac:dyDescent="0.25">
      <c r="A52" s="35"/>
      <c r="B52" s="36" t="s">
        <v>76</v>
      </c>
      <c r="C52" s="35"/>
      <c r="D52" s="37"/>
      <c r="E52" s="37"/>
      <c r="F52" s="38"/>
      <c r="G52" s="12"/>
      <c r="H52" s="12"/>
      <c r="I52" s="12"/>
      <c r="J52" s="12"/>
      <c r="K52" s="12"/>
      <c r="L52" s="12"/>
      <c r="M52" s="12"/>
      <c r="N52" s="12"/>
      <c r="O52" s="12"/>
      <c r="P52" s="12"/>
      <c r="Q52" s="12"/>
      <c r="R52" s="12"/>
      <c r="S52" s="12"/>
      <c r="T52" s="12"/>
      <c r="U52" s="12"/>
      <c r="V52" s="12"/>
      <c r="W52" s="12"/>
      <c r="X52" s="12"/>
      <c r="Y52" s="12"/>
      <c r="Z52" s="12"/>
      <c r="AA52" s="12"/>
      <c r="AB52" s="12"/>
      <c r="AC52" s="12"/>
      <c r="IW52" s="9"/>
      <c r="IX52" s="13"/>
    </row>
    <row r="53" spans="1:258" thickBot="1" x14ac:dyDescent="0.25">
      <c r="A53" s="46" t="s">
        <v>77</v>
      </c>
      <c r="B53" s="47"/>
      <c r="C53" s="48"/>
      <c r="D53" s="39">
        <f>F21</f>
        <v>0</v>
      </c>
      <c r="E53" s="39"/>
      <c r="F53" s="39"/>
    </row>
    <row r="54" spans="1:258" thickBot="1" x14ac:dyDescent="0.25">
      <c r="A54" s="63" t="s">
        <v>78</v>
      </c>
      <c r="B54" s="64"/>
      <c r="C54" s="65"/>
      <c r="D54" s="30"/>
      <c r="E54" s="39">
        <f>F24</f>
        <v>0</v>
      </c>
      <c r="F54" s="30"/>
    </row>
    <row r="55" spans="1:258" thickBot="1" x14ac:dyDescent="0.25">
      <c r="A55" s="46" t="s">
        <v>79</v>
      </c>
      <c r="B55" s="47"/>
      <c r="C55" s="48"/>
      <c r="D55" s="39">
        <f>F32</f>
        <v>0</v>
      </c>
      <c r="E55" s="39"/>
      <c r="F55" s="39"/>
    </row>
    <row r="56" spans="1:258" thickBot="1" x14ac:dyDescent="0.25">
      <c r="A56" s="63" t="s">
        <v>80</v>
      </c>
      <c r="B56" s="64"/>
      <c r="C56" s="65"/>
      <c r="D56" s="30"/>
      <c r="E56" s="39">
        <f>F35</f>
        <v>0</v>
      </c>
      <c r="F56" s="30"/>
    </row>
    <row r="57" spans="1:258" thickBot="1" x14ac:dyDescent="0.25">
      <c r="A57" s="46" t="s">
        <v>81</v>
      </c>
      <c r="B57" s="47"/>
      <c r="C57" s="48"/>
      <c r="D57" s="39">
        <f>F41</f>
        <v>0</v>
      </c>
      <c r="E57" s="39"/>
      <c r="F57" s="39"/>
    </row>
    <row r="58" spans="1:258" thickBot="1" x14ac:dyDescent="0.25">
      <c r="A58" s="66" t="s">
        <v>82</v>
      </c>
      <c r="B58" s="67"/>
      <c r="C58" s="68"/>
      <c r="D58" s="30"/>
      <c r="E58" s="39">
        <f>F44</f>
        <v>0</v>
      </c>
      <c r="F58" s="30"/>
    </row>
    <row r="59" spans="1:258" thickBot="1" x14ac:dyDescent="0.25">
      <c r="A59" s="69" t="s">
        <v>83</v>
      </c>
      <c r="B59" s="70"/>
      <c r="C59" s="71"/>
      <c r="D59" s="40"/>
      <c r="E59" s="40"/>
      <c r="F59" s="40">
        <f>F48</f>
        <v>0</v>
      </c>
    </row>
    <row r="60" spans="1:258" thickBot="1" x14ac:dyDescent="0.25">
      <c r="A60" s="57" t="s">
        <v>84</v>
      </c>
      <c r="B60" s="58"/>
      <c r="C60" s="59"/>
      <c r="D60" s="30"/>
      <c r="E60" s="30"/>
      <c r="F60" s="39">
        <f>F50</f>
        <v>0</v>
      </c>
    </row>
    <row r="61" spans="1:258" thickBot="1" x14ac:dyDescent="0.25">
      <c r="A61" s="41"/>
      <c r="B61" s="41"/>
      <c r="C61" s="41"/>
      <c r="D61" s="42"/>
      <c r="E61" s="43"/>
      <c r="F61" s="43"/>
      <c r="G61" s="14"/>
    </row>
    <row r="62" spans="1:258" thickBot="1" x14ac:dyDescent="0.25">
      <c r="A62" s="44" t="s">
        <v>85</v>
      </c>
      <c r="B62" s="60"/>
      <c r="C62" s="60"/>
      <c r="D62" s="60"/>
      <c r="E62" s="60"/>
      <c r="F62" s="60"/>
    </row>
    <row r="63" spans="1:258" thickBot="1" x14ac:dyDescent="0.25">
      <c r="A63" s="41"/>
      <c r="B63" s="41"/>
      <c r="C63" s="41"/>
      <c r="D63" s="42"/>
      <c r="E63" s="43"/>
      <c r="F63" s="43"/>
      <c r="G63" s="14"/>
    </row>
    <row r="64" spans="1:258" thickBot="1" x14ac:dyDescent="0.25">
      <c r="A64" s="41"/>
      <c r="B64" s="41"/>
      <c r="C64" s="41"/>
      <c r="D64" s="42"/>
      <c r="E64" s="43"/>
      <c r="F64" s="43"/>
      <c r="G64" s="14"/>
    </row>
    <row r="65" spans="1:7" thickBot="1" x14ac:dyDescent="0.25">
      <c r="A65" s="44" t="s">
        <v>86</v>
      </c>
      <c r="B65" s="61"/>
      <c r="C65" s="61"/>
      <c r="D65" s="61"/>
      <c r="E65" s="61"/>
      <c r="F65" s="61"/>
    </row>
    <row r="66" spans="1:7" thickBot="1" x14ac:dyDescent="0.25">
      <c r="A66" s="41"/>
      <c r="B66" s="41"/>
      <c r="C66" s="41"/>
      <c r="D66" s="42"/>
      <c r="E66" s="43"/>
      <c r="F66" s="43"/>
      <c r="G66" s="14"/>
    </row>
    <row r="67" spans="1:7" thickBot="1" x14ac:dyDescent="0.25">
      <c r="A67" s="44" t="s">
        <v>87</v>
      </c>
      <c r="B67" s="62"/>
      <c r="C67" s="62"/>
      <c r="D67" s="62"/>
      <c r="E67" s="62"/>
      <c r="F67" s="62"/>
    </row>
  </sheetData>
  <sheetProtection algorithmName="SHA-512" hashValue="qTiV/UQDoU/jozJgVJBUVD13rk4E8lkga9urfFZd73+Q/UePEO/ZmwiVjYBwLuP6S4a9A6gp0fOl7TGOFFj0+g==" saltValue="t5KJIw013nbrGTqzaxpitw==" spinCount="100000" sheet="1" objects="1" scenarios="1" selectLockedCells="1"/>
  <mergeCells count="16">
    <mergeCell ref="A60:C60"/>
    <mergeCell ref="B62:F62"/>
    <mergeCell ref="B65:F65"/>
    <mergeCell ref="B67:F67"/>
    <mergeCell ref="A54:C54"/>
    <mergeCell ref="A55:C55"/>
    <mergeCell ref="A56:C56"/>
    <mergeCell ref="A57:C57"/>
    <mergeCell ref="A58:C58"/>
    <mergeCell ref="A59:C59"/>
    <mergeCell ref="A53:C53"/>
    <mergeCell ref="C1:F1"/>
    <mergeCell ref="A2:F2"/>
    <mergeCell ref="A45:F45"/>
    <mergeCell ref="A49:D49"/>
    <mergeCell ref="A50:E50"/>
  </mergeCells>
  <pageMargins left="0.75" right="0.75" top="0.24" bottom="0.94" header="0.16" footer="0.16"/>
  <pageSetup paperSize="9" scale="56" fitToHeight="0" orientation="portrait" horizontalDpi="4294967293" verticalDpi="4294967293" r:id="rId1"/>
  <headerFooter>
    <oddFooter>&amp;Cדף &amp;P  מתוך &amp;N&amp;Rחתימה:
           ----------------------------------</oddFooter>
  </headerFooter>
  <rowBreaks count="1" manualBreakCount="1">
    <brk id="369" max="5" man="1"/>
  </rowBreaks>
  <colBreaks count="1" manualBreakCount="1">
    <brk id="4" max="1048575" man="1"/>
  </col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גליונות עבודה</vt:lpstr>
      </vt:variant>
      <vt:variant>
        <vt:i4>1</vt:i4>
      </vt:variant>
      <vt:variant>
        <vt:lpstr>טווחים בעלי שם</vt:lpstr>
      </vt:variant>
      <vt:variant>
        <vt:i4>3</vt:i4>
      </vt:variant>
    </vt:vector>
  </HeadingPairs>
  <TitlesOfParts>
    <vt:vector size="4" baseType="lpstr">
      <vt:lpstr>report_sources_19.12.2008_12-05</vt:lpstr>
      <vt:lpstr>tab</vt:lpstr>
      <vt:lpstr>'report_sources_19.12.2008_12-05'!WPrint_Area_W</vt:lpstr>
      <vt:lpstr>'report_sources_19.12.2008_12-05'!WPrint_TitlesW</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Untitled Document</dc:title>
  <dc:creator>Osnat Nachmias</dc:creator>
  <cp:lastModifiedBy>דורית ניסים</cp:lastModifiedBy>
  <cp:lastPrinted>2019-10-24T09:27:17Z</cp:lastPrinted>
  <dcterms:created xsi:type="dcterms:W3CDTF">2008-12-19T10:08:48Z</dcterms:created>
  <dcterms:modified xsi:type="dcterms:W3CDTF">2019-10-24T09:44:22Z</dcterms:modified>
</cp:coreProperties>
</file>